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edauphine-my.sharepoint.com/personal/stephanie_incorvaia_dauphine_psl_eu/Documents/BFA/BFA 1/BFA/Maquette/2022-2023/"/>
    </mc:Choice>
  </mc:AlternateContent>
  <xr:revisionPtr revIDLastSave="35" documentId="14_{C1A3681E-66B9-4654-BE0A-1BCD1BE54241}" xr6:coauthVersionLast="47" xr6:coauthVersionMax="47" xr10:uidLastSave="{4D604D82-4DAA-4324-8EB2-990C40F5B7A0}"/>
  <bookViews>
    <workbookView xWindow="-110" yWindow="-110" windowWidth="19420" windowHeight="10420" tabRatio="460" firstSheet="1" activeTab="1" xr2:uid="{00000000-000D-0000-FFFF-FFFF00000000}"/>
  </bookViews>
  <sheets>
    <sheet name="2019-2020" sheetId="4" r:id="rId1"/>
    <sheet name="2022-2023" sheetId="1" r:id="rId2"/>
    <sheet name="Feuil2" sheetId="2" r:id="rId3"/>
    <sheet name="Feuil3" sheetId="3" r:id="rId4"/>
  </sheets>
  <definedNames>
    <definedName name="_xlnm.Print_Area" localSheetId="0">'2019-2020'!$A$1:$F$46</definedName>
    <definedName name="_xlnm.Print_Area" localSheetId="1">'2022-2023'!$A$1:$G$45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6" i="1"/>
  <c r="C45" i="4"/>
  <c r="E41" i="4"/>
  <c r="E35" i="4"/>
  <c r="E28" i="4"/>
  <c r="C23" i="4"/>
  <c r="E17" i="4"/>
  <c r="E12" i="4"/>
  <c r="E6" i="4"/>
  <c r="E23" i="4" l="1"/>
  <c r="E45" i="4"/>
  <c r="C46" i="4"/>
  <c r="E40" i="1"/>
  <c r="E33" i="1"/>
  <c r="E27" i="1"/>
  <c r="E16" i="1"/>
  <c r="C44" i="1"/>
  <c r="C21" i="1"/>
  <c r="E44" i="1" l="1"/>
  <c r="C45" i="1"/>
  <c r="E21" i="1"/>
</calcChain>
</file>

<file path=xl/sharedStrings.xml><?xml version="1.0" encoding="utf-8"?>
<sst xmlns="http://schemas.openxmlformats.org/spreadsheetml/2006/main" count="239" uniqueCount="141">
  <si>
    <t>Enseignements -  Magistère BFA 1   2019-2020</t>
  </si>
  <si>
    <t xml:space="preserve">Professeurs </t>
  </si>
  <si>
    <t>nombre d'heures</t>
  </si>
  <si>
    <t>COEF</t>
  </si>
  <si>
    <t>ECTS</t>
  </si>
  <si>
    <t>Code Apogée</t>
  </si>
  <si>
    <t>Cours Obligatoire semestre 1</t>
  </si>
  <si>
    <t>Semaine de pré-rentrée</t>
  </si>
  <si>
    <t>Pré-requis - Maths financières</t>
  </si>
  <si>
    <t>Moulka Tamzali LAFOND</t>
  </si>
  <si>
    <t>3LBF1X01</t>
  </si>
  <si>
    <t>Comptabilité Financière : MAN</t>
  </si>
  <si>
    <t>Bruno OXIBAR</t>
  </si>
  <si>
    <t>3LBF1X02</t>
  </si>
  <si>
    <t xml:space="preserve">Module 1 : Economie et Statistiques </t>
  </si>
  <si>
    <t>Microéconomie financière statique</t>
  </si>
  <si>
    <t>Frédéric LOSS</t>
  </si>
  <si>
    <t>3LBF1X03</t>
  </si>
  <si>
    <t>Théorie de la croissance 1</t>
  </si>
  <si>
    <t>Martine CARRE-TALLON</t>
  </si>
  <si>
    <t>3LBF1X04</t>
  </si>
  <si>
    <t>Statistiques et Probabilités</t>
  </si>
  <si>
    <t>José TRASHORRAS</t>
  </si>
  <si>
    <t>3LBF1X05</t>
  </si>
  <si>
    <t>Mathématiques : optimisation, cours + TD</t>
  </si>
  <si>
    <t>Françoise FORGES</t>
  </si>
  <si>
    <t>3LBF1X06</t>
  </si>
  <si>
    <t>L’économie de la finance digitale / the economics of digital finance</t>
  </si>
  <si>
    <t>Laurent CLERC</t>
  </si>
  <si>
    <t>3LBF1X08</t>
  </si>
  <si>
    <t>Module 2 : Finance, Comptabilité et Droit</t>
  </si>
  <si>
    <t>Comptabilité Financière</t>
  </si>
  <si>
    <t>3LBF1X09</t>
  </si>
  <si>
    <t>Fonctionnement des marchés financiers</t>
  </si>
  <si>
    <t>Sébastien KORCHIA</t>
  </si>
  <si>
    <t>3LBF1X10</t>
  </si>
  <si>
    <t>Fixed-income  Products and Markets 1</t>
  </si>
  <si>
    <t>Frédéric ATLAN</t>
  </si>
  <si>
    <t>3LBF1X11</t>
  </si>
  <si>
    <t>Droit des sociétés</t>
  </si>
  <si>
    <t>Dorothée GALLOIS-COCHET</t>
  </si>
  <si>
    <t>3LBF1X12</t>
  </si>
  <si>
    <t>Module 3 : Iinformatiques et Communication</t>
  </si>
  <si>
    <t>Python</t>
  </si>
  <si>
    <t>Iris LUCAS / Lucile DEBAISIEUX</t>
  </si>
  <si>
    <t>3LBF1X13</t>
  </si>
  <si>
    <t>2 groupes</t>
  </si>
  <si>
    <t>Atelier de l'écriture / Histoire de la pensée</t>
  </si>
  <si>
    <t>Romain PLASSARD</t>
  </si>
  <si>
    <t>3LBF1X14</t>
  </si>
  <si>
    <t>Techniques de communication</t>
  </si>
  <si>
    <t>Pascale REINHARDT</t>
  </si>
  <si>
    <t>3LBF1X15</t>
  </si>
  <si>
    <t>Communication professionnelle en anglais</t>
  </si>
  <si>
    <t>Kate BOILLOT-PATTERSON</t>
  </si>
  <si>
    <t>3LBF1X16</t>
  </si>
  <si>
    <t>Simulation entretiens avec partenaires</t>
  </si>
  <si>
    <t>Marie-Eve SIMON</t>
  </si>
  <si>
    <t>NP</t>
  </si>
  <si>
    <t>3LBF1X17</t>
  </si>
  <si>
    <t>Total Semestre 1</t>
  </si>
  <si>
    <t>Cours Obligatoire semestre  2</t>
  </si>
  <si>
    <t>Bloomberg (certificat BMC)</t>
  </si>
  <si>
    <t>Eric CHATRON</t>
  </si>
  <si>
    <t>3LBF1Y01</t>
  </si>
  <si>
    <t>Excel et VBA</t>
  </si>
  <si>
    <t>Stéphanie ROUXEL</t>
  </si>
  <si>
    <t>3LBF1Y02</t>
  </si>
  <si>
    <t>Module 1 : Finance et droit</t>
  </si>
  <si>
    <t>Fixed-income  Products and Markets 2</t>
  </si>
  <si>
    <t>3LBF1Y08</t>
  </si>
  <si>
    <t>Gestion obligataire sous Bloomberg</t>
  </si>
  <si>
    <t>Nicolas FOREST</t>
  </si>
  <si>
    <t>3LBF1Y09</t>
  </si>
  <si>
    <t>Financement de l'économie</t>
  </si>
  <si>
    <t>Florence PISANI et Emile Gagna</t>
  </si>
  <si>
    <t>3LBF1Y10</t>
  </si>
  <si>
    <t>Evaluation d'actif  et gestion de portefeuilles</t>
  </si>
  <si>
    <t>3LBF1Y11</t>
  </si>
  <si>
    <t xml:space="preserve">Gestion Financière </t>
  </si>
  <si>
    <t>Olivier BOMBEZIN/Emmanuelle LE PONCET</t>
  </si>
  <si>
    <t>3LBF1Y12</t>
  </si>
  <si>
    <t>Introduction à la fiscalité des entreprises</t>
  </si>
  <si>
    <t>Ruben KLEIN</t>
  </si>
  <si>
    <t>3LBF1Y13</t>
  </si>
  <si>
    <t>Module 2 : Economie et Econométrie</t>
  </si>
  <si>
    <t>Microéconomie financière dynamique</t>
  </si>
  <si>
    <t>Jean-Philippe LEFORT</t>
  </si>
  <si>
    <t>3LBF1Y03</t>
  </si>
  <si>
    <t>Théorie de la croissance 2</t>
  </si>
  <si>
    <t>3LBF1Y04</t>
  </si>
  <si>
    <t>Théorie de la décision en incertain</t>
  </si>
  <si>
    <t>Franck BIEN</t>
  </si>
  <si>
    <t>3LBF1Y05</t>
  </si>
  <si>
    <t xml:space="preserve">Théorie et pratique de l'économétrie </t>
  </si>
  <si>
    <t xml:space="preserve">Régis BOURBONNAIS </t>
  </si>
  <si>
    <t>3LBF1Y06</t>
  </si>
  <si>
    <t>Matlab appliqué finance</t>
  </si>
  <si>
    <t>Gauthier VERMANDEL</t>
  </si>
  <si>
    <t>3LBF1Y07</t>
  </si>
  <si>
    <t>Module 3 : Informatique et Communication</t>
  </si>
  <si>
    <t>Excel et VBA, E.Learning</t>
  </si>
  <si>
    <t>3LBF1Y14</t>
  </si>
  <si>
    <t>3LBF1Y15</t>
  </si>
  <si>
    <t xml:space="preserve">Conférence droit de la finance digitale </t>
  </si>
  <si>
    <t xml:space="preserve">Emmanuel JOUFFIN </t>
  </si>
  <si>
    <t>3LBF1Y16</t>
  </si>
  <si>
    <t>Total Semestre 2</t>
  </si>
  <si>
    <t xml:space="preserve">Total annuel </t>
  </si>
  <si>
    <t>Enseignements -  Magistère BFA 1   2022-2023</t>
  </si>
  <si>
    <t xml:space="preserve"> 3lBFA1S5</t>
  </si>
  <si>
    <t>3LBF1MO1</t>
  </si>
  <si>
    <t xml:space="preserve">Sylvain CARRE </t>
  </si>
  <si>
    <t xml:space="preserve">Théorie de la croissance </t>
  </si>
  <si>
    <t>Mathématiques : optimisation</t>
  </si>
  <si>
    <t xml:space="preserve">Module 2 : Finance et Comptabilité </t>
  </si>
  <si>
    <t>3LBF1MO2</t>
  </si>
  <si>
    <t>David FURCAJG</t>
  </si>
  <si>
    <t>Module 3 : Langage Informatique et Communication</t>
  </si>
  <si>
    <t>3LBF1MO3</t>
  </si>
  <si>
    <t>Christophe ANDRES / Lucile DEBAISIEUX</t>
  </si>
  <si>
    <t>Atelier CV et Simulation entretiens avec partenaires</t>
  </si>
  <si>
    <t>Clément LE LAGADEC/Mathias Reinoso</t>
  </si>
  <si>
    <t>3LBFA1S6</t>
  </si>
  <si>
    <t>Bloomberg (certificat BMC et initiation)</t>
  </si>
  <si>
    <t>6 (NP)</t>
  </si>
  <si>
    <t>Statistiques pour économètres</t>
  </si>
  <si>
    <t>Pierre-Antoine LACAGNE</t>
  </si>
  <si>
    <t xml:space="preserve">Module 1 : Finance </t>
  </si>
  <si>
    <t>3LBF1MO4</t>
  </si>
  <si>
    <t>Florence PISANI et Emile GAGNA</t>
  </si>
  <si>
    <t>Olivier BOMBEZIN/Vincent PLISSONNIER</t>
  </si>
  <si>
    <t>Module 2 : Economie et Droit</t>
  </si>
  <si>
    <t>3LBF1MO5</t>
  </si>
  <si>
    <t>Monnaies virtuelles et histoire économique</t>
  </si>
  <si>
    <t>3LBF1Y17</t>
  </si>
  <si>
    <t>Aspects juridiques du réchauffement climatique et de la transition énergétique</t>
  </si>
  <si>
    <t>Emmanuel JOUFFIN/Céline VIANES</t>
  </si>
  <si>
    <t>Pascal ETAIN</t>
  </si>
  <si>
    <t>3LBF1MO6</t>
  </si>
  <si>
    <t>Cycle de conférences professionnelles avec partenaires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</si>
</sst>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170">
    <xf numFmtId="0" fontId="0" fillId="0" borderId="0" xfId="0"/>
    <xf numFmtId="0" fontId="4" fillId="6" borderId="7" xfId="1" applyFont="1" applyFill="1" applyBorder="1" applyAlignment="1">
      <alignment horizontal="left" vertical="center" wrapText="1"/>
    </xf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3" borderId="1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4" fillId="5" borderId="5" xfId="1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5" fillId="6" borderId="7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4" fillId="8" borderId="5" xfId="3" applyFont="1" applyFill="1" applyBorder="1" applyAlignment="1">
      <alignment horizontal="left" vertical="center" wrapText="1"/>
    </xf>
    <xf numFmtId="0" fontId="3" fillId="8" borderId="7" xfId="1" applyFont="1" applyFill="1" applyBorder="1" applyAlignment="1">
      <alignment horizontal="left" vertical="center"/>
    </xf>
    <xf numFmtId="0" fontId="3" fillId="8" borderId="7" xfId="1" applyFont="1" applyFill="1" applyBorder="1" applyAlignment="1">
      <alignment horizontal="left" vertical="center" wrapText="1"/>
    </xf>
    <xf numFmtId="0" fontId="3" fillId="8" borderId="7" xfId="1" applyFont="1" applyFill="1" applyBorder="1" applyAlignment="1">
      <alignment horizontal="center" vertical="center" textRotation="90"/>
    </xf>
    <xf numFmtId="0" fontId="4" fillId="9" borderId="28" xfId="1" applyFont="1" applyFill="1" applyBorder="1" applyAlignment="1">
      <alignment horizontal="center" vertical="center" wrapText="1"/>
    </xf>
    <xf numFmtId="0" fontId="4" fillId="9" borderId="29" xfId="1" applyFont="1" applyFill="1" applyBorder="1" applyAlignment="1">
      <alignment horizontal="center" vertical="center" wrapText="1"/>
    </xf>
    <xf numFmtId="0" fontId="13" fillId="9" borderId="30" xfId="1" applyFont="1" applyFill="1" applyBorder="1" applyAlignment="1">
      <alignment horizontal="center" vertical="center" textRotation="90"/>
    </xf>
    <xf numFmtId="0" fontId="9" fillId="7" borderId="25" xfId="0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21" xfId="3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7" fillId="3" borderId="1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top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20" fillId="11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13" fillId="5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3" fillId="4" borderId="20" xfId="3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7" fillId="4" borderId="35" xfId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9" fillId="10" borderId="22" xfId="0" applyFont="1" applyFill="1" applyBorder="1" applyAlignment="1">
      <alignment vertical="center" wrapText="1"/>
    </xf>
    <xf numFmtId="0" fontId="20" fillId="10" borderId="31" xfId="0" applyFont="1" applyFill="1" applyBorder="1" applyAlignment="1">
      <alignment vertical="center" wrapText="1"/>
    </xf>
    <xf numFmtId="0" fontId="19" fillId="5" borderId="33" xfId="0" applyFont="1" applyFill="1" applyBorder="1" applyAlignment="1">
      <alignment vertical="center" wrapText="1"/>
    </xf>
    <xf numFmtId="0" fontId="0" fillId="0" borderId="34" xfId="0" applyBorder="1"/>
    <xf numFmtId="0" fontId="0" fillId="0" borderId="37" xfId="0" applyBorder="1"/>
    <xf numFmtId="0" fontId="0" fillId="3" borderId="35" xfId="0" applyFill="1" applyBorder="1"/>
    <xf numFmtId="0" fontId="0" fillId="3" borderId="38" xfId="0" applyFill="1" applyBorder="1"/>
    <xf numFmtId="0" fontId="13" fillId="5" borderId="6" xfId="0" applyFont="1" applyFill="1" applyBorder="1" applyAlignment="1">
      <alignment vertical="center" wrapText="1"/>
    </xf>
    <xf numFmtId="0" fontId="0" fillId="3" borderId="33" xfId="0" applyFill="1" applyBorder="1"/>
    <xf numFmtId="0" fontId="0" fillId="3" borderId="40" xfId="0" applyFill="1" applyBorder="1"/>
    <xf numFmtId="0" fontId="0" fillId="3" borderId="39" xfId="0" applyFill="1" applyBorder="1"/>
    <xf numFmtId="0" fontId="0" fillId="0" borderId="41" xfId="0" applyBorder="1"/>
    <xf numFmtId="0" fontId="0" fillId="0" borderId="40" xfId="0" applyBorder="1"/>
    <xf numFmtId="0" fontId="0" fillId="0" borderId="42" xfId="0" applyBorder="1"/>
    <xf numFmtId="0" fontId="19" fillId="12" borderId="33" xfId="0" applyFont="1" applyFill="1" applyBorder="1" applyAlignment="1">
      <alignment vertical="center" wrapText="1"/>
    </xf>
    <xf numFmtId="0" fontId="0" fillId="0" borderId="1" xfId="0" applyBorder="1"/>
    <xf numFmtId="0" fontId="21" fillId="5" borderId="32" xfId="0" applyFont="1" applyFill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19" fillId="12" borderId="32" xfId="0" applyFont="1" applyFill="1" applyBorder="1" applyAlignment="1">
      <alignment vertical="center" wrapText="1"/>
    </xf>
    <xf numFmtId="0" fontId="19" fillId="12" borderId="10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  <xf numFmtId="0" fontId="20" fillId="13" borderId="31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0" fillId="3" borderId="1" xfId="0" applyFill="1" applyBorder="1"/>
    <xf numFmtId="0" fontId="3" fillId="4" borderId="44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20" fillId="9" borderId="31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</cellXfs>
  <cellStyles count="4">
    <cellStyle name="Milliers 2" xfId="2" xr:uid="{00000000-0005-0000-0000-000000000000}"/>
    <cellStyle name="Normal" xfId="0" builtinId="0"/>
    <cellStyle name="Normal 2" xfId="1" xr:uid="{00000000-0005-0000-0000-000002000000}"/>
    <cellStyle name="Normal_Feuil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0B09-0A49-4992-9A03-BD8B74CFBA88}">
  <sheetPr>
    <pageSetUpPr fitToPage="1"/>
  </sheetPr>
  <dimension ref="A1:L104"/>
  <sheetViews>
    <sheetView topLeftCell="A27" zoomScaleNormal="100" workbookViewId="0"/>
  </sheetViews>
  <sheetFormatPr defaultColWidth="11.42578125" defaultRowHeight="26.25" customHeight="1"/>
  <cols>
    <col min="1" max="1" width="41.85546875" style="21" customWidth="1"/>
    <col min="2" max="2" width="33.85546875" style="21" customWidth="1"/>
    <col min="3" max="3" width="9.85546875" style="22" customWidth="1"/>
    <col min="4" max="4" width="8.7109375" style="22" customWidth="1"/>
    <col min="5" max="5" width="9.42578125" style="34" customWidth="1"/>
    <col min="6" max="6" width="16.28515625" style="2" customWidth="1"/>
    <col min="7" max="11" width="9.140625" style="2"/>
    <col min="12" max="12" width="69.7109375" style="3" customWidth="1"/>
    <col min="13" max="16384" width="11.42578125" style="3"/>
  </cols>
  <sheetData>
    <row r="1" spans="1:11" ht="46.5" customHeight="1">
      <c r="A1" s="83" t="s">
        <v>0</v>
      </c>
      <c r="B1" s="84" t="s">
        <v>1</v>
      </c>
      <c r="C1" s="84" t="s">
        <v>2</v>
      </c>
      <c r="D1" s="84" t="s">
        <v>3</v>
      </c>
      <c r="E1" s="85" t="s">
        <v>4</v>
      </c>
      <c r="F1" s="126" t="s">
        <v>5</v>
      </c>
    </row>
    <row r="2" spans="1:11" s="5" customFormat="1" ht="21.95" customHeight="1">
      <c r="A2" s="79" t="s">
        <v>6</v>
      </c>
      <c r="B2" s="80"/>
      <c r="C2" s="81"/>
      <c r="D2" s="81"/>
      <c r="E2" s="82"/>
      <c r="F2" s="127"/>
      <c r="G2" s="4"/>
      <c r="H2" s="4"/>
      <c r="I2" s="4"/>
      <c r="J2" s="4"/>
      <c r="K2" s="4"/>
    </row>
    <row r="3" spans="1:11" s="5" customFormat="1" ht="24" customHeight="1">
      <c r="A3" s="49" t="s">
        <v>7</v>
      </c>
      <c r="B3" s="1"/>
      <c r="C3" s="1"/>
      <c r="D3" s="1"/>
      <c r="E3" s="52"/>
      <c r="F3" s="128"/>
      <c r="G3" s="4"/>
      <c r="H3" s="4"/>
      <c r="I3" s="4"/>
      <c r="J3" s="4"/>
      <c r="K3" s="4"/>
    </row>
    <row r="4" spans="1:11" s="4" customFormat="1" ht="24" customHeight="1">
      <c r="A4" s="23" t="s">
        <v>8</v>
      </c>
      <c r="B4" t="s">
        <v>9</v>
      </c>
      <c r="C4" s="39">
        <v>6</v>
      </c>
      <c r="D4" s="168"/>
      <c r="E4" s="169"/>
      <c r="F4" s="129" t="s">
        <v>10</v>
      </c>
    </row>
    <row r="5" spans="1:11" s="5" customFormat="1" ht="24" customHeight="1">
      <c r="A5" s="27" t="s">
        <v>11</v>
      </c>
      <c r="B5" s="6" t="s">
        <v>12</v>
      </c>
      <c r="C5" s="43">
        <v>9</v>
      </c>
      <c r="D5" s="168"/>
      <c r="E5" s="169"/>
      <c r="F5" s="130" t="s">
        <v>13</v>
      </c>
      <c r="G5" s="4"/>
      <c r="H5" s="4"/>
      <c r="I5" s="4"/>
      <c r="J5" s="4"/>
      <c r="K5" s="4"/>
    </row>
    <row r="6" spans="1:11" s="5" customFormat="1" ht="24" customHeight="1">
      <c r="A6" s="102" t="s">
        <v>14</v>
      </c>
      <c r="B6" s="103"/>
      <c r="C6" s="103"/>
      <c r="D6" s="103"/>
      <c r="E6" s="106">
        <f>SUM(E7:E11)</f>
        <v>14</v>
      </c>
      <c r="F6" s="104"/>
      <c r="G6" s="4"/>
      <c r="H6" s="4"/>
      <c r="I6" s="4"/>
      <c r="J6" s="4"/>
      <c r="K6" s="4"/>
    </row>
    <row r="7" spans="1:11" s="4" customFormat="1" ht="24" customHeight="1">
      <c r="A7" s="10" t="s">
        <v>15</v>
      </c>
      <c r="B7" s="10" t="s">
        <v>16</v>
      </c>
      <c r="C7" s="9">
        <v>36</v>
      </c>
      <c r="D7" s="37">
        <v>2</v>
      </c>
      <c r="E7" s="53">
        <v>5</v>
      </c>
      <c r="F7" s="131" t="s">
        <v>17</v>
      </c>
    </row>
    <row r="8" spans="1:11" s="4" customFormat="1" ht="24" customHeight="1">
      <c r="A8" s="28" t="s">
        <v>18</v>
      </c>
      <c r="B8" s="8" t="s">
        <v>19</v>
      </c>
      <c r="C8" s="9">
        <v>18</v>
      </c>
      <c r="D8" s="37">
        <v>1</v>
      </c>
      <c r="E8" s="53">
        <v>2</v>
      </c>
      <c r="F8" s="131" t="s">
        <v>20</v>
      </c>
    </row>
    <row r="9" spans="1:11" s="4" customFormat="1" ht="24" customHeight="1">
      <c r="A9" s="51" t="s">
        <v>21</v>
      </c>
      <c r="B9" s="100" t="s">
        <v>22</v>
      </c>
      <c r="C9" s="7">
        <v>36</v>
      </c>
      <c r="D9" s="38">
        <v>2</v>
      </c>
      <c r="E9" s="53">
        <v>5</v>
      </c>
      <c r="F9" s="132" t="s">
        <v>23</v>
      </c>
    </row>
    <row r="10" spans="1:11" s="4" customFormat="1" ht="24" customHeight="1">
      <c r="A10" s="26" t="s">
        <v>24</v>
      </c>
      <c r="B10" s="105" t="s">
        <v>25</v>
      </c>
      <c r="C10" s="18">
        <v>27</v>
      </c>
      <c r="D10" s="40">
        <v>1</v>
      </c>
      <c r="E10" s="54">
        <v>1</v>
      </c>
      <c r="F10" s="131" t="s">
        <v>26</v>
      </c>
    </row>
    <row r="11" spans="1:11" s="4" customFormat="1" ht="24" customHeight="1">
      <c r="A11" s="27" t="s">
        <v>27</v>
      </c>
      <c r="B11" s="99" t="s">
        <v>28</v>
      </c>
      <c r="C11" s="14">
        <v>18</v>
      </c>
      <c r="D11" s="40">
        <v>1</v>
      </c>
      <c r="E11" s="54">
        <v>1</v>
      </c>
      <c r="F11" s="131" t="s">
        <v>29</v>
      </c>
    </row>
    <row r="12" spans="1:11" s="5" customFormat="1" ht="24" customHeight="1">
      <c r="A12" s="123" t="s">
        <v>30</v>
      </c>
      <c r="B12" s="106"/>
      <c r="C12" s="106"/>
      <c r="D12" s="106"/>
      <c r="E12" s="106">
        <f>SUM(E13:E16)</f>
        <v>11</v>
      </c>
      <c r="F12" s="133"/>
      <c r="G12" s="4"/>
      <c r="H12" s="98"/>
      <c r="I12" s="4"/>
      <c r="J12" s="4"/>
      <c r="K12" s="4"/>
    </row>
    <row r="13" spans="1:11" s="4" customFormat="1" ht="24" customHeight="1">
      <c r="A13" s="100" t="s">
        <v>31</v>
      </c>
      <c r="B13" s="100" t="s">
        <v>12</v>
      </c>
      <c r="C13" s="7">
        <v>36</v>
      </c>
      <c r="D13" s="38">
        <v>2</v>
      </c>
      <c r="E13" s="112">
        <v>5</v>
      </c>
      <c r="F13" s="134" t="s">
        <v>32</v>
      </c>
    </row>
    <row r="14" spans="1:11" s="4" customFormat="1" ht="24" customHeight="1">
      <c r="A14" s="108" t="s">
        <v>33</v>
      </c>
      <c r="B14" s="107" t="s">
        <v>34</v>
      </c>
      <c r="C14" s="18">
        <v>21</v>
      </c>
      <c r="D14" s="36">
        <v>1</v>
      </c>
      <c r="E14" s="110">
        <v>2</v>
      </c>
      <c r="F14" s="135" t="s">
        <v>35</v>
      </c>
    </row>
    <row r="15" spans="1:11" s="4" customFormat="1" ht="24" customHeight="1">
      <c r="A15" s="28" t="s">
        <v>36</v>
      </c>
      <c r="B15" s="10" t="s">
        <v>37</v>
      </c>
      <c r="C15" s="11">
        <v>18</v>
      </c>
      <c r="D15" s="109">
        <v>1</v>
      </c>
      <c r="E15" s="110">
        <v>2</v>
      </c>
      <c r="F15" s="135" t="s">
        <v>38</v>
      </c>
    </row>
    <row r="16" spans="1:11" s="4" customFormat="1" ht="24" customHeight="1">
      <c r="A16" s="41" t="s">
        <v>39</v>
      </c>
      <c r="B16" s="12" t="s">
        <v>40</v>
      </c>
      <c r="C16" s="13">
        <v>18</v>
      </c>
      <c r="D16" s="42">
        <v>1</v>
      </c>
      <c r="E16" s="111">
        <v>2</v>
      </c>
      <c r="F16" s="136" t="s">
        <v>41</v>
      </c>
    </row>
    <row r="17" spans="1:11" s="48" customFormat="1" ht="24" customHeight="1">
      <c r="A17" s="124" t="s">
        <v>42</v>
      </c>
      <c r="B17" s="125"/>
      <c r="C17" s="125"/>
      <c r="D17" s="125"/>
      <c r="E17" s="106">
        <f>SUM(E18:E22)</f>
        <v>5</v>
      </c>
      <c r="F17" s="133"/>
    </row>
    <row r="18" spans="1:11" s="5" customFormat="1" ht="24" customHeight="1">
      <c r="A18" s="30" t="s">
        <v>43</v>
      </c>
      <c r="B18" s="12" t="s">
        <v>44</v>
      </c>
      <c r="C18" s="9">
        <v>18</v>
      </c>
      <c r="D18" s="37">
        <v>1</v>
      </c>
      <c r="E18" s="114">
        <v>1</v>
      </c>
      <c r="F18" s="137" t="s">
        <v>45</v>
      </c>
      <c r="G18" s="4" t="s">
        <v>46</v>
      </c>
      <c r="H18" s="4"/>
      <c r="I18" s="4"/>
      <c r="J18" s="4"/>
      <c r="K18" s="4"/>
    </row>
    <row r="19" spans="1:11" s="48" customFormat="1" ht="24" customHeight="1">
      <c r="A19" s="101" t="s">
        <v>47</v>
      </c>
      <c r="B19" s="101" t="s">
        <v>48</v>
      </c>
      <c r="C19" s="63">
        <v>15</v>
      </c>
      <c r="D19" s="113">
        <v>1</v>
      </c>
      <c r="E19" s="116">
        <v>1</v>
      </c>
      <c r="F19" s="137" t="s">
        <v>49</v>
      </c>
    </row>
    <row r="20" spans="1:11" s="4" customFormat="1" ht="24" customHeight="1">
      <c r="A20" s="29" t="s">
        <v>50</v>
      </c>
      <c r="B20" s="10" t="s">
        <v>51</v>
      </c>
      <c r="C20" s="11">
        <v>18</v>
      </c>
      <c r="D20" s="109">
        <v>1</v>
      </c>
      <c r="E20" s="110">
        <v>1</v>
      </c>
      <c r="F20" s="138" t="s">
        <v>52</v>
      </c>
    </row>
    <row r="21" spans="1:11" s="4" customFormat="1" ht="24" customHeight="1">
      <c r="A21" s="29" t="s">
        <v>53</v>
      </c>
      <c r="B21" s="10" t="s">
        <v>54</v>
      </c>
      <c r="C21" s="11">
        <v>18</v>
      </c>
      <c r="D21" s="109">
        <v>1</v>
      </c>
      <c r="E21" s="110">
        <v>2</v>
      </c>
      <c r="F21" s="138" t="s">
        <v>55</v>
      </c>
      <c r="G21" s="4" t="s">
        <v>46</v>
      </c>
    </row>
    <row r="22" spans="1:11" s="4" customFormat="1" ht="24" customHeight="1">
      <c r="A22" s="25" t="s">
        <v>56</v>
      </c>
      <c r="B22" s="64" t="s">
        <v>57</v>
      </c>
      <c r="C22" s="14" t="s">
        <v>58</v>
      </c>
      <c r="D22" s="40">
        <v>0</v>
      </c>
      <c r="E22" s="115">
        <v>0</v>
      </c>
      <c r="F22" s="139" t="s">
        <v>59</v>
      </c>
    </row>
    <row r="23" spans="1:11" s="5" customFormat="1" ht="24" customHeight="1">
      <c r="A23" s="31"/>
      <c r="B23" s="72" t="s">
        <v>60</v>
      </c>
      <c r="C23" s="73">
        <f>SUM(C4:C21)</f>
        <v>312</v>
      </c>
      <c r="D23" s="73"/>
      <c r="E23" s="74">
        <f>SUM(E6+E12+E17)</f>
        <v>30</v>
      </c>
      <c r="F23" s="140"/>
      <c r="G23" s="4"/>
      <c r="H23" s="4"/>
      <c r="I23" s="4"/>
      <c r="J23" s="4"/>
      <c r="K23" s="4"/>
    </row>
    <row r="24" spans="1:11" s="5" customFormat="1" ht="24" customHeight="1">
      <c r="A24" s="75" t="s">
        <v>61</v>
      </c>
      <c r="B24" s="76"/>
      <c r="C24" s="77"/>
      <c r="D24" s="77"/>
      <c r="E24" s="78"/>
      <c r="F24" s="127"/>
      <c r="G24" s="4"/>
      <c r="H24" s="4"/>
      <c r="I24" s="4"/>
      <c r="J24" s="4"/>
      <c r="K24" s="4"/>
    </row>
    <row r="25" spans="1:11" s="5" customFormat="1" ht="24" customHeight="1">
      <c r="A25" s="49" t="s">
        <v>7</v>
      </c>
      <c r="B25" s="1"/>
      <c r="C25" s="1"/>
      <c r="D25" s="1"/>
      <c r="E25" s="52"/>
      <c r="F25" s="128"/>
      <c r="G25" s="4"/>
      <c r="H25" s="4"/>
      <c r="I25" s="4"/>
      <c r="J25" s="4"/>
      <c r="K25" s="4"/>
    </row>
    <row r="26" spans="1:11" s="4" customFormat="1" ht="24" customHeight="1">
      <c r="A26" s="25" t="s">
        <v>62</v>
      </c>
      <c r="B26" s="100" t="s">
        <v>63</v>
      </c>
      <c r="C26" s="38" t="s">
        <v>58</v>
      </c>
      <c r="D26" s="94">
        <v>0</v>
      </c>
      <c r="E26" s="95">
        <v>0</v>
      </c>
      <c r="F26" s="141" t="s">
        <v>64</v>
      </c>
    </row>
    <row r="27" spans="1:11" s="4" customFormat="1" ht="24" customHeight="1">
      <c r="A27" s="27" t="s">
        <v>65</v>
      </c>
      <c r="B27" s="6" t="s">
        <v>66</v>
      </c>
      <c r="C27" s="35">
        <v>12</v>
      </c>
      <c r="D27" s="96"/>
      <c r="E27" s="97"/>
      <c r="F27" s="141" t="s">
        <v>67</v>
      </c>
    </row>
    <row r="28" spans="1:11" s="4" customFormat="1" ht="24" customHeight="1">
      <c r="A28" s="44" t="s">
        <v>68</v>
      </c>
      <c r="B28" s="45"/>
      <c r="C28" s="46"/>
      <c r="D28" s="47"/>
      <c r="E28" s="58">
        <f>SUM(E29:E34)</f>
        <v>11</v>
      </c>
      <c r="F28" s="142"/>
    </row>
    <row r="29" spans="1:11" s="4" customFormat="1" ht="24" customHeight="1">
      <c r="A29" s="28" t="s">
        <v>69</v>
      </c>
      <c r="B29" s="8" t="s">
        <v>37</v>
      </c>
      <c r="C29" s="9">
        <v>12</v>
      </c>
      <c r="D29" s="7">
        <v>1</v>
      </c>
      <c r="E29" s="59">
        <v>1</v>
      </c>
      <c r="F29" s="141" t="s">
        <v>70</v>
      </c>
    </row>
    <row r="30" spans="1:11" s="4" customFormat="1" ht="24" customHeight="1">
      <c r="A30" s="23" t="s">
        <v>71</v>
      </c>
      <c r="B30" s="8" t="s">
        <v>72</v>
      </c>
      <c r="C30" s="9">
        <v>18</v>
      </c>
      <c r="D30" s="7">
        <v>1</v>
      </c>
      <c r="E30" s="59">
        <v>2</v>
      </c>
      <c r="F30" s="141" t="s">
        <v>73</v>
      </c>
    </row>
    <row r="31" spans="1:11" s="4" customFormat="1" ht="24" customHeight="1">
      <c r="A31" s="25" t="s">
        <v>74</v>
      </c>
      <c r="B31" s="100" t="s">
        <v>75</v>
      </c>
      <c r="C31" s="7">
        <v>24</v>
      </c>
      <c r="D31" s="7">
        <v>1</v>
      </c>
      <c r="E31" s="60">
        <v>2</v>
      </c>
      <c r="F31" s="141" t="s">
        <v>76</v>
      </c>
    </row>
    <row r="32" spans="1:11" s="4" customFormat="1" ht="24" customHeight="1">
      <c r="A32" s="29" t="s">
        <v>77</v>
      </c>
      <c r="B32" s="10" t="s">
        <v>63</v>
      </c>
      <c r="C32" s="11">
        <v>15</v>
      </c>
      <c r="D32" s="11">
        <v>1</v>
      </c>
      <c r="E32" s="56">
        <v>2</v>
      </c>
      <c r="F32" s="141" t="s">
        <v>78</v>
      </c>
    </row>
    <row r="33" spans="1:12" s="4" customFormat="1" ht="24" customHeight="1">
      <c r="A33" s="32" t="s">
        <v>79</v>
      </c>
      <c r="B33" s="99" t="s">
        <v>80</v>
      </c>
      <c r="C33" s="16">
        <v>36</v>
      </c>
      <c r="D33" s="16">
        <v>2</v>
      </c>
      <c r="E33" s="61">
        <v>3</v>
      </c>
      <c r="F33" s="141" t="s">
        <v>81</v>
      </c>
    </row>
    <row r="34" spans="1:12" s="4" customFormat="1" ht="24" customHeight="1">
      <c r="A34" s="32" t="s">
        <v>82</v>
      </c>
      <c r="B34" s="15" t="s">
        <v>83</v>
      </c>
      <c r="C34" s="16">
        <v>15</v>
      </c>
      <c r="D34" s="16">
        <v>1</v>
      </c>
      <c r="E34" s="61">
        <v>1</v>
      </c>
      <c r="F34" s="143" t="s">
        <v>84</v>
      </c>
    </row>
    <row r="35" spans="1:12" s="4" customFormat="1" ht="24" customHeight="1">
      <c r="A35" s="117" t="s">
        <v>85</v>
      </c>
      <c r="B35" s="67"/>
      <c r="C35" s="67"/>
      <c r="D35" s="67"/>
      <c r="E35" s="119">
        <f>SUM(E36:E40)</f>
        <v>15</v>
      </c>
      <c r="F35" s="118"/>
    </row>
    <row r="36" spans="1:12" s="4" customFormat="1" ht="24" customHeight="1">
      <c r="A36" s="28" t="s">
        <v>86</v>
      </c>
      <c r="B36" s="8" t="s">
        <v>87</v>
      </c>
      <c r="C36" s="9">
        <v>36</v>
      </c>
      <c r="D36" s="9">
        <v>2</v>
      </c>
      <c r="E36" s="57">
        <v>4</v>
      </c>
      <c r="F36" s="144" t="s">
        <v>88</v>
      </c>
    </row>
    <row r="37" spans="1:12" s="4" customFormat="1" ht="24" customHeight="1">
      <c r="A37" s="29" t="s">
        <v>89</v>
      </c>
      <c r="B37" s="10" t="s">
        <v>19</v>
      </c>
      <c r="C37" s="11">
        <v>18</v>
      </c>
      <c r="D37" s="11">
        <v>1</v>
      </c>
      <c r="E37" s="55">
        <v>2</v>
      </c>
      <c r="F37" s="141" t="s">
        <v>90</v>
      </c>
    </row>
    <row r="38" spans="1:12" s="4" customFormat="1" ht="24" customHeight="1">
      <c r="A38" s="32" t="s">
        <v>91</v>
      </c>
      <c r="B38" s="15" t="s">
        <v>92</v>
      </c>
      <c r="C38" s="16">
        <v>18</v>
      </c>
      <c r="D38" s="16">
        <v>1</v>
      </c>
      <c r="E38" s="61">
        <v>2</v>
      </c>
      <c r="F38" s="141" t="s">
        <v>93</v>
      </c>
      <c r="L38" s="93"/>
    </row>
    <row r="39" spans="1:12" s="4" customFormat="1" ht="24" customHeight="1">
      <c r="A39" s="25" t="s">
        <v>94</v>
      </c>
      <c r="B39" s="100" t="s">
        <v>95</v>
      </c>
      <c r="C39" s="7">
        <v>24</v>
      </c>
      <c r="D39" s="7">
        <v>2</v>
      </c>
      <c r="E39" s="59">
        <v>6</v>
      </c>
      <c r="F39" s="141" t="s">
        <v>96</v>
      </c>
      <c r="L39" s="93"/>
    </row>
    <row r="40" spans="1:12" s="4" customFormat="1" ht="24" customHeight="1">
      <c r="A40" s="24" t="s">
        <v>97</v>
      </c>
      <c r="B40" s="99" t="s">
        <v>98</v>
      </c>
      <c r="C40" s="14">
        <v>18</v>
      </c>
      <c r="D40" s="14">
        <v>1</v>
      </c>
      <c r="E40" s="62">
        <v>1</v>
      </c>
      <c r="F40" s="143" t="s">
        <v>99</v>
      </c>
      <c r="G40" s="4" t="s">
        <v>46</v>
      </c>
    </row>
    <row r="41" spans="1:12" s="4" customFormat="1" ht="24" customHeight="1">
      <c r="A41" s="117" t="s">
        <v>100</v>
      </c>
      <c r="B41" s="120"/>
      <c r="C41" s="120"/>
      <c r="D41" s="120"/>
      <c r="E41" s="122">
        <f>SUM(E42:E43)</f>
        <v>4</v>
      </c>
      <c r="F41" s="121"/>
    </row>
    <row r="42" spans="1:12" s="4" customFormat="1" ht="24" customHeight="1">
      <c r="A42" s="23" t="s">
        <v>101</v>
      </c>
      <c r="B42" s="68" t="s">
        <v>66</v>
      </c>
      <c r="C42" s="69">
        <v>24</v>
      </c>
      <c r="D42" s="70">
        <v>1</v>
      </c>
      <c r="E42" s="57">
        <v>2</v>
      </c>
      <c r="F42" s="144" t="s">
        <v>102</v>
      </c>
    </row>
    <row r="43" spans="1:12" s="4" customFormat="1" ht="24" customHeight="1">
      <c r="A43" s="29" t="s">
        <v>53</v>
      </c>
      <c r="B43" s="10" t="s">
        <v>54</v>
      </c>
      <c r="C43" s="11">
        <v>18</v>
      </c>
      <c r="D43" s="11">
        <v>1</v>
      </c>
      <c r="E43" s="55">
        <v>2</v>
      </c>
      <c r="F43" s="141" t="s">
        <v>103</v>
      </c>
      <c r="G43" s="4" t="s">
        <v>46</v>
      </c>
    </row>
    <row r="44" spans="1:12" s="48" customFormat="1" ht="24" customHeight="1">
      <c r="A44" s="71" t="s">
        <v>104</v>
      </c>
      <c r="B44" s="87" t="s">
        <v>105</v>
      </c>
      <c r="C44" s="88">
        <v>0</v>
      </c>
      <c r="D44" s="88">
        <v>0</v>
      </c>
      <c r="E44" s="89">
        <v>0</v>
      </c>
      <c r="F44" s="141" t="s">
        <v>106</v>
      </c>
    </row>
    <row r="45" spans="1:12" s="5" customFormat="1" ht="24" customHeight="1">
      <c r="A45" s="31"/>
      <c r="B45" s="17" t="s">
        <v>107</v>
      </c>
      <c r="C45" s="65">
        <f>SUM(C26:C43)</f>
        <v>288</v>
      </c>
      <c r="D45" s="92"/>
      <c r="E45" s="66">
        <f>SUM(E28+E35+E41)</f>
        <v>30</v>
      </c>
      <c r="F45" s="145"/>
      <c r="G45" s="4"/>
      <c r="H45" s="4"/>
      <c r="I45" s="4"/>
      <c r="J45" s="4"/>
      <c r="K45" s="4"/>
    </row>
    <row r="46" spans="1:12" s="5" customFormat="1" ht="24" customHeight="1">
      <c r="A46" s="50"/>
      <c r="B46" s="90" t="s">
        <v>108</v>
      </c>
      <c r="C46" s="91">
        <f>SUM(C23+C45)</f>
        <v>600</v>
      </c>
      <c r="D46" s="86"/>
      <c r="E46" s="91">
        <v>60</v>
      </c>
      <c r="F46" s="146"/>
      <c r="G46" s="4"/>
      <c r="H46" s="4"/>
      <c r="I46" s="4"/>
      <c r="J46" s="4"/>
      <c r="K46" s="4"/>
    </row>
    <row r="47" spans="1:12" ht="39.950000000000003" customHeight="1">
      <c r="A47" s="19"/>
      <c r="B47" s="19"/>
      <c r="C47" s="20"/>
      <c r="D47" s="20"/>
      <c r="E47" s="33"/>
    </row>
    <row r="48" spans="1:12" ht="39.950000000000003" customHeight="1">
      <c r="A48" s="19"/>
      <c r="B48" s="19"/>
      <c r="C48" s="20"/>
      <c r="D48" s="20"/>
      <c r="E48" s="33"/>
    </row>
    <row r="49" spans="1:5" ht="39.950000000000003" customHeight="1">
      <c r="A49" s="19"/>
      <c r="B49" s="19"/>
      <c r="C49" s="20"/>
      <c r="D49" s="20"/>
      <c r="E49" s="33"/>
    </row>
    <row r="50" spans="1:5" ht="39.950000000000003" customHeight="1">
      <c r="A50" s="19"/>
      <c r="B50" s="19"/>
      <c r="C50" s="20"/>
      <c r="D50" s="20"/>
      <c r="E50" s="33"/>
    </row>
    <row r="51" spans="1:5" ht="39.950000000000003" customHeight="1">
      <c r="A51" s="19"/>
      <c r="B51" s="19"/>
      <c r="C51" s="20"/>
      <c r="D51" s="20"/>
      <c r="E51" s="33"/>
    </row>
    <row r="52" spans="1:5" ht="39.950000000000003" customHeight="1">
      <c r="A52" s="19"/>
      <c r="B52" s="19"/>
      <c r="C52" s="20"/>
      <c r="D52" s="20"/>
      <c r="E52" s="33"/>
    </row>
    <row r="53" spans="1:5" ht="39.950000000000003" customHeight="1">
      <c r="A53" s="19"/>
      <c r="B53" s="19"/>
      <c r="C53" s="20"/>
      <c r="D53" s="20"/>
      <c r="E53" s="33"/>
    </row>
    <row r="54" spans="1:5" ht="39.950000000000003" customHeight="1">
      <c r="A54" s="19"/>
      <c r="B54" s="19"/>
      <c r="C54" s="20"/>
      <c r="D54" s="20"/>
      <c r="E54" s="33"/>
    </row>
    <row r="55" spans="1:5" ht="39.950000000000003" customHeight="1">
      <c r="A55" s="19"/>
      <c r="B55" s="19"/>
      <c r="C55" s="20"/>
      <c r="D55" s="20"/>
      <c r="E55" s="33"/>
    </row>
    <row r="56" spans="1:5" ht="39.950000000000003" customHeight="1">
      <c r="A56" s="19"/>
      <c r="B56" s="19"/>
      <c r="C56" s="20"/>
      <c r="D56" s="20"/>
      <c r="E56" s="33"/>
    </row>
    <row r="57" spans="1:5" ht="39.950000000000003" customHeight="1">
      <c r="A57" s="19"/>
      <c r="B57" s="19"/>
      <c r="C57" s="20"/>
      <c r="D57" s="20"/>
      <c r="E57" s="33"/>
    </row>
    <row r="58" spans="1:5" ht="39.950000000000003" customHeight="1">
      <c r="A58" s="19"/>
      <c r="B58" s="19"/>
      <c r="C58" s="20"/>
      <c r="D58" s="20"/>
      <c r="E58" s="33"/>
    </row>
    <row r="59" spans="1:5" ht="39.950000000000003" customHeight="1">
      <c r="A59" s="19"/>
      <c r="B59" s="19"/>
      <c r="C59" s="20"/>
      <c r="D59" s="20"/>
      <c r="E59" s="33"/>
    </row>
    <row r="60" spans="1:5" ht="39.950000000000003" customHeight="1">
      <c r="A60" s="19"/>
      <c r="B60" s="19"/>
      <c r="C60" s="20"/>
      <c r="D60" s="20"/>
      <c r="E60" s="33"/>
    </row>
    <row r="61" spans="1:5" ht="39.950000000000003" customHeight="1">
      <c r="A61" s="19"/>
      <c r="B61" s="19"/>
      <c r="C61" s="20"/>
      <c r="D61" s="20"/>
      <c r="E61" s="33"/>
    </row>
    <row r="62" spans="1:5" ht="39.950000000000003" customHeight="1">
      <c r="A62" s="19"/>
      <c r="B62" s="19"/>
      <c r="C62" s="20"/>
      <c r="D62" s="20"/>
      <c r="E62" s="33"/>
    </row>
    <row r="63" spans="1:5" ht="26.25" customHeight="1">
      <c r="A63" s="19"/>
      <c r="B63" s="19"/>
      <c r="C63" s="20"/>
      <c r="D63" s="20"/>
      <c r="E63" s="33"/>
    </row>
    <row r="64" spans="1:5" ht="26.25" customHeight="1">
      <c r="A64" s="19"/>
      <c r="B64" s="19"/>
      <c r="C64" s="20"/>
      <c r="D64" s="20"/>
      <c r="E64" s="33"/>
    </row>
    <row r="65" spans="1:5" ht="26.25" customHeight="1">
      <c r="A65" s="19"/>
      <c r="B65" s="19"/>
      <c r="C65" s="20"/>
      <c r="D65" s="20"/>
      <c r="E65" s="33"/>
    </row>
    <row r="66" spans="1:5" ht="26.25" customHeight="1">
      <c r="A66" s="19"/>
      <c r="B66" s="19"/>
      <c r="C66" s="20"/>
      <c r="D66" s="20"/>
      <c r="E66" s="33"/>
    </row>
    <row r="67" spans="1:5" ht="26.25" customHeight="1">
      <c r="A67" s="19"/>
      <c r="B67" s="19"/>
      <c r="C67" s="20"/>
      <c r="D67" s="20"/>
      <c r="E67" s="33"/>
    </row>
    <row r="68" spans="1:5" ht="26.25" customHeight="1">
      <c r="A68" s="19"/>
      <c r="B68" s="19"/>
      <c r="C68" s="20"/>
      <c r="D68" s="20"/>
      <c r="E68" s="33"/>
    </row>
    <row r="69" spans="1:5" ht="26.25" customHeight="1">
      <c r="A69" s="19"/>
      <c r="B69" s="19"/>
      <c r="C69" s="20"/>
      <c r="D69" s="20"/>
      <c r="E69" s="33"/>
    </row>
    <row r="70" spans="1:5" ht="26.25" customHeight="1">
      <c r="A70" s="19"/>
      <c r="B70" s="19"/>
      <c r="C70" s="20"/>
      <c r="D70" s="20"/>
      <c r="E70" s="33"/>
    </row>
    <row r="71" spans="1:5" ht="26.25" customHeight="1">
      <c r="A71" s="19"/>
      <c r="B71" s="19"/>
      <c r="C71" s="20"/>
      <c r="D71" s="20"/>
      <c r="E71" s="33"/>
    </row>
    <row r="72" spans="1:5" ht="26.25" customHeight="1">
      <c r="A72" s="19"/>
      <c r="B72" s="19"/>
      <c r="C72" s="20"/>
      <c r="D72" s="20"/>
      <c r="E72" s="33"/>
    </row>
    <row r="73" spans="1:5" ht="26.25" customHeight="1">
      <c r="A73" s="19"/>
      <c r="B73" s="19"/>
      <c r="C73" s="20"/>
      <c r="D73" s="20"/>
      <c r="E73" s="33"/>
    </row>
    <row r="74" spans="1:5" ht="26.25" customHeight="1">
      <c r="A74" s="19"/>
      <c r="B74" s="19"/>
      <c r="C74" s="20"/>
      <c r="D74" s="20"/>
      <c r="E74" s="33"/>
    </row>
    <row r="75" spans="1:5" ht="26.25" customHeight="1">
      <c r="A75" s="19"/>
      <c r="B75" s="19"/>
      <c r="C75" s="20"/>
      <c r="D75" s="20"/>
      <c r="E75" s="33"/>
    </row>
    <row r="76" spans="1:5" ht="26.25" customHeight="1">
      <c r="A76" s="19"/>
      <c r="B76" s="19"/>
      <c r="C76" s="20"/>
      <c r="D76" s="20"/>
      <c r="E76" s="33"/>
    </row>
    <row r="77" spans="1:5" ht="26.25" customHeight="1">
      <c r="A77" s="19"/>
      <c r="B77" s="19"/>
      <c r="C77" s="20"/>
      <c r="D77" s="20"/>
      <c r="E77" s="33"/>
    </row>
    <row r="78" spans="1:5" ht="26.25" customHeight="1">
      <c r="A78" s="19"/>
      <c r="B78" s="19"/>
      <c r="C78" s="20"/>
      <c r="D78" s="20"/>
      <c r="E78" s="33"/>
    </row>
    <row r="79" spans="1:5" ht="26.25" customHeight="1">
      <c r="A79" s="19"/>
      <c r="B79" s="19"/>
      <c r="C79" s="20"/>
      <c r="D79" s="20"/>
      <c r="E79" s="33"/>
    </row>
    <row r="80" spans="1:5" ht="26.25" customHeight="1">
      <c r="A80" s="19"/>
      <c r="B80" s="19"/>
      <c r="C80" s="20"/>
      <c r="D80" s="20"/>
      <c r="E80" s="33"/>
    </row>
    <row r="81" spans="1:5" ht="26.25" customHeight="1">
      <c r="A81" s="19"/>
      <c r="B81" s="19"/>
      <c r="C81" s="20"/>
      <c r="D81" s="20"/>
      <c r="E81" s="33"/>
    </row>
    <row r="82" spans="1:5" ht="26.25" customHeight="1">
      <c r="A82" s="19"/>
      <c r="B82" s="19"/>
      <c r="C82" s="20"/>
      <c r="D82" s="20"/>
      <c r="E82" s="33"/>
    </row>
    <row r="83" spans="1:5" ht="26.25" customHeight="1">
      <c r="A83" s="19"/>
      <c r="B83" s="19"/>
      <c r="C83" s="20"/>
      <c r="D83" s="20"/>
      <c r="E83" s="33"/>
    </row>
    <row r="84" spans="1:5" ht="26.25" customHeight="1">
      <c r="A84" s="19"/>
      <c r="B84" s="19"/>
      <c r="C84" s="20"/>
      <c r="D84" s="20"/>
      <c r="E84" s="33"/>
    </row>
    <row r="85" spans="1:5" ht="26.25" customHeight="1">
      <c r="A85" s="19"/>
      <c r="B85" s="19"/>
      <c r="C85" s="20"/>
      <c r="D85" s="20"/>
      <c r="E85" s="33"/>
    </row>
    <row r="86" spans="1:5" ht="26.25" customHeight="1">
      <c r="A86" s="19"/>
      <c r="B86" s="19"/>
      <c r="C86" s="20"/>
      <c r="D86" s="20"/>
      <c r="E86" s="33"/>
    </row>
    <row r="87" spans="1:5" ht="26.25" customHeight="1">
      <c r="A87" s="19"/>
      <c r="B87" s="19"/>
      <c r="C87" s="20"/>
      <c r="D87" s="20"/>
      <c r="E87" s="33"/>
    </row>
    <row r="88" spans="1:5" ht="26.25" customHeight="1">
      <c r="A88" s="19"/>
      <c r="B88" s="19"/>
      <c r="C88" s="20"/>
      <c r="D88" s="20"/>
      <c r="E88" s="33"/>
    </row>
    <row r="89" spans="1:5" ht="26.25" customHeight="1">
      <c r="A89" s="19"/>
      <c r="B89" s="19"/>
      <c r="C89" s="20"/>
      <c r="D89" s="20"/>
      <c r="E89" s="33"/>
    </row>
    <row r="90" spans="1:5" ht="26.25" customHeight="1">
      <c r="A90" s="19"/>
      <c r="B90" s="19"/>
      <c r="C90" s="20"/>
      <c r="D90" s="20"/>
      <c r="E90" s="33"/>
    </row>
    <row r="91" spans="1:5" ht="26.25" customHeight="1">
      <c r="A91" s="19"/>
      <c r="B91" s="19"/>
      <c r="C91" s="20"/>
      <c r="D91" s="20"/>
      <c r="E91" s="33"/>
    </row>
    <row r="92" spans="1:5" ht="26.25" customHeight="1">
      <c r="A92" s="19"/>
      <c r="B92" s="19"/>
      <c r="C92" s="20"/>
      <c r="D92" s="20"/>
      <c r="E92" s="33"/>
    </row>
    <row r="93" spans="1:5" ht="26.25" customHeight="1">
      <c r="A93" s="19"/>
      <c r="B93" s="19"/>
      <c r="C93" s="20"/>
      <c r="D93" s="20"/>
      <c r="E93" s="33"/>
    </row>
    <row r="94" spans="1:5" ht="26.25" customHeight="1">
      <c r="A94" s="19"/>
      <c r="B94" s="19"/>
      <c r="C94" s="20"/>
      <c r="D94" s="20"/>
      <c r="E94" s="33"/>
    </row>
    <row r="95" spans="1:5" ht="26.25" customHeight="1">
      <c r="A95" s="19"/>
      <c r="B95" s="19"/>
      <c r="C95" s="20"/>
      <c r="D95" s="20"/>
      <c r="E95" s="33"/>
    </row>
    <row r="96" spans="1:5" ht="26.25" customHeight="1">
      <c r="A96" s="19"/>
      <c r="B96" s="19"/>
      <c r="C96" s="20"/>
      <c r="D96" s="20"/>
      <c r="E96" s="33"/>
    </row>
    <row r="97" spans="1:5" ht="26.25" customHeight="1">
      <c r="A97" s="19"/>
      <c r="B97" s="19"/>
      <c r="C97" s="20"/>
      <c r="D97" s="20"/>
      <c r="E97" s="33"/>
    </row>
    <row r="98" spans="1:5" ht="26.25" customHeight="1">
      <c r="A98" s="19"/>
      <c r="B98" s="19"/>
      <c r="C98" s="20"/>
      <c r="D98" s="20"/>
      <c r="E98" s="33"/>
    </row>
    <row r="99" spans="1:5" ht="26.25" customHeight="1">
      <c r="A99" s="19"/>
      <c r="B99" s="19"/>
      <c r="C99" s="20"/>
      <c r="D99" s="20"/>
      <c r="E99" s="33"/>
    </row>
    <row r="100" spans="1:5" ht="26.25" customHeight="1">
      <c r="A100" s="19"/>
      <c r="B100" s="19"/>
      <c r="C100" s="20"/>
      <c r="D100" s="20"/>
      <c r="E100" s="33"/>
    </row>
    <row r="101" spans="1:5" ht="26.25" customHeight="1">
      <c r="A101" s="19"/>
      <c r="B101" s="19"/>
      <c r="C101" s="20"/>
      <c r="D101" s="20"/>
      <c r="E101" s="33"/>
    </row>
    <row r="102" spans="1:5" ht="26.25" customHeight="1">
      <c r="A102" s="19"/>
      <c r="B102" s="19"/>
      <c r="C102" s="20"/>
      <c r="D102" s="20"/>
      <c r="E102" s="33"/>
    </row>
    <row r="103" spans="1:5" ht="26.25" customHeight="1">
      <c r="A103" s="19"/>
      <c r="B103" s="19"/>
      <c r="C103" s="20"/>
      <c r="D103" s="20"/>
      <c r="E103" s="33"/>
    </row>
    <row r="104" spans="1:5" ht="26.25" customHeight="1">
      <c r="A104" s="19"/>
      <c r="B104" s="19"/>
      <c r="C104" s="20"/>
      <c r="D104" s="20"/>
      <c r="E104" s="33"/>
    </row>
  </sheetData>
  <mergeCells count="2"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Width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tabSelected="1" topLeftCell="A37" zoomScaleNormal="100" workbookViewId="0">
      <selection activeCell="G41" sqref="G41:G42"/>
    </sheetView>
  </sheetViews>
  <sheetFormatPr defaultColWidth="11.42578125" defaultRowHeight="26.25" customHeight="1"/>
  <cols>
    <col min="1" max="1" width="48.28515625" style="21" customWidth="1"/>
    <col min="2" max="2" width="33.85546875" style="21" customWidth="1"/>
    <col min="3" max="3" width="9.85546875" style="22" customWidth="1"/>
    <col min="4" max="4" width="8.7109375" style="22" customWidth="1"/>
    <col min="5" max="5" width="9.42578125" style="34" customWidth="1"/>
    <col min="6" max="6" width="16.28515625" style="2" customWidth="1"/>
    <col min="7" max="7" width="9" style="2" customWidth="1"/>
    <col min="8" max="11" width="11.42578125" style="2"/>
    <col min="12" max="12" width="69.7109375" style="3" customWidth="1"/>
    <col min="13" max="16384" width="11.42578125" style="3"/>
  </cols>
  <sheetData>
    <row r="1" spans="1:11" ht="46.5" customHeight="1" thickBot="1">
      <c r="A1" s="83" t="s">
        <v>109</v>
      </c>
      <c r="B1" s="84" t="s">
        <v>1</v>
      </c>
      <c r="C1" s="84" t="s">
        <v>2</v>
      </c>
      <c r="D1" s="84" t="s">
        <v>3</v>
      </c>
      <c r="E1" s="85" t="s">
        <v>4</v>
      </c>
      <c r="F1" s="150" t="s">
        <v>5</v>
      </c>
    </row>
    <row r="2" spans="1:11" s="5" customFormat="1" ht="21.95" customHeight="1" thickTop="1" thickBot="1">
      <c r="A2" s="79" t="s">
        <v>6</v>
      </c>
      <c r="B2" s="80"/>
      <c r="C2" s="81"/>
      <c r="D2" s="81"/>
      <c r="E2" s="82"/>
      <c r="F2" s="164" t="s">
        <v>110</v>
      </c>
      <c r="G2" s="4"/>
      <c r="H2" s="4"/>
      <c r="I2" s="4"/>
      <c r="J2" s="4"/>
      <c r="K2" s="4"/>
    </row>
    <row r="3" spans="1:11" s="5" customFormat="1" ht="24" customHeight="1" thickBot="1">
      <c r="A3" s="49" t="s">
        <v>7</v>
      </c>
      <c r="B3" s="1"/>
      <c r="C3" s="1"/>
      <c r="D3" s="1"/>
      <c r="E3" s="52"/>
      <c r="F3" s="128"/>
      <c r="G3" s="4"/>
      <c r="H3" s="4"/>
      <c r="I3" s="4"/>
      <c r="J3" s="4"/>
      <c r="K3" s="4"/>
    </row>
    <row r="4" spans="1:11" s="4" customFormat="1" ht="24" customHeight="1">
      <c r="A4" s="23" t="s">
        <v>8</v>
      </c>
      <c r="B4" s="163" t="s">
        <v>9</v>
      </c>
      <c r="C4" s="39">
        <v>6</v>
      </c>
      <c r="D4" s="168"/>
      <c r="E4" s="169"/>
      <c r="F4" s="129" t="s">
        <v>10</v>
      </c>
    </row>
    <row r="5" spans="1:11" s="5" customFormat="1" ht="24" customHeight="1" thickBot="1">
      <c r="A5" s="27" t="s">
        <v>11</v>
      </c>
      <c r="B5" s="6" t="s">
        <v>12</v>
      </c>
      <c r="C5" s="43">
        <v>9</v>
      </c>
      <c r="D5" s="168"/>
      <c r="E5" s="169"/>
      <c r="F5" s="130" t="s">
        <v>13</v>
      </c>
      <c r="G5" s="4"/>
      <c r="H5" s="4"/>
      <c r="I5" s="4"/>
      <c r="J5" s="4"/>
      <c r="K5" s="4"/>
    </row>
    <row r="6" spans="1:11" s="5" customFormat="1" ht="24" customHeight="1" thickBot="1">
      <c r="A6" s="102" t="s">
        <v>14</v>
      </c>
      <c r="B6" s="103"/>
      <c r="C6" s="103"/>
      <c r="D6" s="103"/>
      <c r="E6" s="106">
        <f>SUM(E7:E10)</f>
        <v>14</v>
      </c>
      <c r="F6" s="165" t="s">
        <v>111</v>
      </c>
      <c r="G6" s="4"/>
      <c r="H6" s="4"/>
      <c r="I6" s="4"/>
      <c r="J6" s="4"/>
      <c r="K6" s="4"/>
    </row>
    <row r="7" spans="1:11" s="4" customFormat="1" ht="24" customHeight="1">
      <c r="A7" s="10" t="s">
        <v>15</v>
      </c>
      <c r="B7" s="10" t="s">
        <v>112</v>
      </c>
      <c r="C7" s="9">
        <v>36</v>
      </c>
      <c r="D7" s="37">
        <v>2</v>
      </c>
      <c r="E7" s="53">
        <v>4</v>
      </c>
      <c r="F7" s="131" t="s">
        <v>17</v>
      </c>
    </row>
    <row r="8" spans="1:11" s="4" customFormat="1" ht="24" customHeight="1">
      <c r="A8" s="28" t="s">
        <v>113</v>
      </c>
      <c r="B8" s="8" t="s">
        <v>19</v>
      </c>
      <c r="C8" s="9">
        <v>36</v>
      </c>
      <c r="D8" s="37">
        <v>2</v>
      </c>
      <c r="E8" s="53">
        <v>4</v>
      </c>
      <c r="F8" s="131" t="s">
        <v>20</v>
      </c>
    </row>
    <row r="9" spans="1:11" s="4" customFormat="1" ht="24" customHeight="1">
      <c r="A9" s="51" t="s">
        <v>21</v>
      </c>
      <c r="B9" s="100" t="s">
        <v>22</v>
      </c>
      <c r="C9" s="7">
        <v>36</v>
      </c>
      <c r="D9" s="38">
        <v>2</v>
      </c>
      <c r="E9" s="53">
        <v>4</v>
      </c>
      <c r="F9" s="132" t="s">
        <v>23</v>
      </c>
    </row>
    <row r="10" spans="1:11" s="4" customFormat="1" ht="24" customHeight="1" thickBot="1">
      <c r="A10" s="26" t="s">
        <v>114</v>
      </c>
      <c r="B10" s="105" t="s">
        <v>25</v>
      </c>
      <c r="C10" s="18">
        <v>27</v>
      </c>
      <c r="D10" s="149">
        <v>1</v>
      </c>
      <c r="E10" s="54">
        <v>2</v>
      </c>
      <c r="F10" s="131" t="s">
        <v>26</v>
      </c>
    </row>
    <row r="11" spans="1:11" s="5" customFormat="1" ht="24" customHeight="1" thickBot="1">
      <c r="A11" s="123" t="s">
        <v>115</v>
      </c>
      <c r="B11" s="106"/>
      <c r="C11" s="106"/>
      <c r="D11" s="106"/>
      <c r="E11" s="106">
        <f>SUM(E12:E15)</f>
        <v>10</v>
      </c>
      <c r="F11" s="165" t="s">
        <v>116</v>
      </c>
      <c r="G11" s="4"/>
      <c r="H11" s="98"/>
      <c r="I11" s="4"/>
      <c r="J11" s="4"/>
      <c r="K11" s="4"/>
    </row>
    <row r="12" spans="1:11" s="4" customFormat="1" ht="24" customHeight="1">
      <c r="A12" s="27" t="s">
        <v>27</v>
      </c>
      <c r="B12" s="99" t="s">
        <v>117</v>
      </c>
      <c r="C12" s="14">
        <v>18</v>
      </c>
      <c r="D12" s="40">
        <v>1</v>
      </c>
      <c r="E12" s="54">
        <v>2</v>
      </c>
      <c r="F12" s="131" t="s">
        <v>29</v>
      </c>
    </row>
    <row r="13" spans="1:11" s="4" customFormat="1" ht="24" customHeight="1">
      <c r="A13" s="107" t="s">
        <v>31</v>
      </c>
      <c r="B13" s="107" t="s">
        <v>12</v>
      </c>
      <c r="C13" s="18">
        <v>36</v>
      </c>
      <c r="D13" s="18">
        <v>2</v>
      </c>
      <c r="E13" s="154">
        <v>4</v>
      </c>
      <c r="F13" s="134" t="s">
        <v>32</v>
      </c>
    </row>
    <row r="14" spans="1:11" s="4" customFormat="1" ht="24" customHeight="1">
      <c r="A14" s="108" t="s">
        <v>33</v>
      </c>
      <c r="B14" s="107" t="s">
        <v>34</v>
      </c>
      <c r="C14" s="18">
        <v>24</v>
      </c>
      <c r="D14" s="36">
        <v>1</v>
      </c>
      <c r="E14" s="110">
        <v>2</v>
      </c>
      <c r="F14" s="135" t="s">
        <v>35</v>
      </c>
    </row>
    <row r="15" spans="1:11" s="4" customFormat="1" ht="24" customHeight="1" thickBot="1">
      <c r="A15" s="28" t="s">
        <v>36</v>
      </c>
      <c r="B15" s="10" t="s">
        <v>37</v>
      </c>
      <c r="C15" s="11">
        <v>18</v>
      </c>
      <c r="D15" s="109">
        <v>1</v>
      </c>
      <c r="E15" s="110">
        <v>2</v>
      </c>
      <c r="F15" s="135" t="s">
        <v>38</v>
      </c>
    </row>
    <row r="16" spans="1:11" s="48" customFormat="1" ht="24" customHeight="1" thickBot="1">
      <c r="A16" s="124" t="s">
        <v>118</v>
      </c>
      <c r="B16" s="125"/>
      <c r="C16" s="125"/>
      <c r="D16" s="125"/>
      <c r="E16" s="106">
        <f>SUM(E17:E20)</f>
        <v>6</v>
      </c>
      <c r="F16" s="165" t="s">
        <v>119</v>
      </c>
    </row>
    <row r="17" spans="1:11" s="5" customFormat="1" ht="24" customHeight="1">
      <c r="A17" s="30" t="s">
        <v>43</v>
      </c>
      <c r="B17" s="12" t="s">
        <v>120</v>
      </c>
      <c r="C17" s="9">
        <v>21</v>
      </c>
      <c r="D17" s="37">
        <v>1</v>
      </c>
      <c r="E17" s="114">
        <v>2</v>
      </c>
      <c r="F17" s="137" t="s">
        <v>45</v>
      </c>
      <c r="G17" s="4"/>
      <c r="H17" s="4"/>
      <c r="I17" s="4"/>
      <c r="J17" s="4"/>
      <c r="K17" s="4"/>
    </row>
    <row r="18" spans="1:11" s="48" customFormat="1" ht="24" customHeight="1">
      <c r="A18" s="29" t="s">
        <v>50</v>
      </c>
      <c r="B18" s="10" t="s">
        <v>51</v>
      </c>
      <c r="C18" s="11">
        <v>18</v>
      </c>
      <c r="D18" s="109">
        <v>1</v>
      </c>
      <c r="E18" s="110">
        <v>2</v>
      </c>
      <c r="F18" s="138" t="s">
        <v>52</v>
      </c>
      <c r="G18" s="4"/>
    </row>
    <row r="19" spans="1:11" s="4" customFormat="1" ht="24" customHeight="1">
      <c r="A19" s="26" t="s">
        <v>53</v>
      </c>
      <c r="B19" s="107" t="s">
        <v>54</v>
      </c>
      <c r="C19" s="11">
        <v>18</v>
      </c>
      <c r="D19" s="109">
        <v>1</v>
      </c>
      <c r="E19" s="110">
        <v>2</v>
      </c>
      <c r="F19" s="138" t="s">
        <v>55</v>
      </c>
    </row>
    <row r="20" spans="1:11" s="4" customFormat="1" ht="24" customHeight="1">
      <c r="A20" s="166" t="s">
        <v>121</v>
      </c>
      <c r="B20" s="167" t="s">
        <v>122</v>
      </c>
      <c r="C20" s="14" t="s">
        <v>58</v>
      </c>
      <c r="D20" s="40">
        <v>0</v>
      </c>
      <c r="E20" s="115">
        <v>0</v>
      </c>
      <c r="F20" s="139" t="s">
        <v>59</v>
      </c>
    </row>
    <row r="21" spans="1:11" s="4" customFormat="1" ht="24" customHeight="1" thickBot="1">
      <c r="A21" s="31"/>
      <c r="B21" s="72" t="s">
        <v>60</v>
      </c>
      <c r="C21" s="73">
        <f>SUM(C4:C19)</f>
        <v>303</v>
      </c>
      <c r="D21" s="73"/>
      <c r="E21" s="74">
        <f>SUM(E6+E11+E16)</f>
        <v>30</v>
      </c>
      <c r="F21" s="140"/>
    </row>
    <row r="22" spans="1:11" s="5" customFormat="1" ht="24" customHeight="1" thickTop="1" thickBot="1">
      <c r="A22" s="75" t="s">
        <v>61</v>
      </c>
      <c r="B22" s="76"/>
      <c r="C22" s="77"/>
      <c r="D22" s="77"/>
      <c r="E22" s="78"/>
      <c r="F22" s="152" t="s">
        <v>123</v>
      </c>
      <c r="G22" s="4"/>
      <c r="H22" s="4"/>
      <c r="I22" s="4"/>
      <c r="J22" s="4"/>
      <c r="K22" s="4"/>
    </row>
    <row r="23" spans="1:11" s="5" customFormat="1" ht="24" customHeight="1" thickBot="1">
      <c r="A23" s="49" t="s">
        <v>7</v>
      </c>
      <c r="B23" s="1"/>
      <c r="C23" s="1"/>
      <c r="D23" s="1"/>
      <c r="E23" s="52"/>
      <c r="F23" s="128"/>
      <c r="G23" s="4"/>
      <c r="H23" s="4"/>
      <c r="I23" s="4"/>
      <c r="J23" s="4"/>
      <c r="K23" s="4"/>
    </row>
    <row r="24" spans="1:11" s="5" customFormat="1" ht="24" customHeight="1">
      <c r="A24" s="41" t="s">
        <v>124</v>
      </c>
      <c r="B24" s="64" t="s">
        <v>37</v>
      </c>
      <c r="C24" s="155" t="s">
        <v>125</v>
      </c>
      <c r="D24" s="94">
        <v>0</v>
      </c>
      <c r="E24" s="95">
        <v>0</v>
      </c>
      <c r="F24" s="143" t="s">
        <v>64</v>
      </c>
      <c r="G24" s="4"/>
      <c r="H24" s="4"/>
      <c r="I24" s="4"/>
      <c r="J24" s="4"/>
      <c r="K24" s="4"/>
    </row>
    <row r="25" spans="1:11" s="4" customFormat="1" ht="24" customHeight="1">
      <c r="A25" s="107" t="s">
        <v>126</v>
      </c>
      <c r="B25" s="107" t="s">
        <v>22</v>
      </c>
      <c r="C25" s="18">
        <v>9</v>
      </c>
      <c r="D25" s="18">
        <v>0</v>
      </c>
      <c r="E25" s="154">
        <v>0</v>
      </c>
      <c r="F25" s="160"/>
    </row>
    <row r="26" spans="1:11" s="4" customFormat="1" ht="24" customHeight="1" thickBot="1">
      <c r="A26" s="156" t="s">
        <v>65</v>
      </c>
      <c r="B26" s="68" t="s">
        <v>127</v>
      </c>
      <c r="C26" s="157">
        <v>12</v>
      </c>
      <c r="D26" s="158"/>
      <c r="E26" s="159"/>
      <c r="F26" s="144" t="s">
        <v>67</v>
      </c>
    </row>
    <row r="27" spans="1:11" s="4" customFormat="1" ht="24" customHeight="1" thickBot="1">
      <c r="A27" s="44" t="s">
        <v>128</v>
      </c>
      <c r="B27" s="45"/>
      <c r="C27" s="46"/>
      <c r="D27" s="47"/>
      <c r="E27" s="153">
        <f>SUM(E28:E32)</f>
        <v>10</v>
      </c>
      <c r="F27" s="165" t="s">
        <v>129</v>
      </c>
    </row>
    <row r="28" spans="1:11" s="4" customFormat="1" ht="24" customHeight="1">
      <c r="A28" s="28" t="s">
        <v>69</v>
      </c>
      <c r="B28" s="8" t="s">
        <v>37</v>
      </c>
      <c r="C28" s="9">
        <v>12</v>
      </c>
      <c r="D28" s="7">
        <v>1</v>
      </c>
      <c r="E28" s="59">
        <v>2</v>
      </c>
      <c r="F28" s="141" t="s">
        <v>70</v>
      </c>
    </row>
    <row r="29" spans="1:11" s="4" customFormat="1" ht="24" customHeight="1">
      <c r="A29" s="23" t="s">
        <v>71</v>
      </c>
      <c r="B29" s="8" t="s">
        <v>72</v>
      </c>
      <c r="C29" s="9">
        <v>18</v>
      </c>
      <c r="D29" s="7">
        <v>1</v>
      </c>
      <c r="E29" s="59">
        <v>2</v>
      </c>
      <c r="F29" s="141" t="s">
        <v>73</v>
      </c>
    </row>
    <row r="30" spans="1:11" s="4" customFormat="1" ht="24" customHeight="1">
      <c r="A30" s="25" t="s">
        <v>74</v>
      </c>
      <c r="B30" s="100" t="s">
        <v>130</v>
      </c>
      <c r="C30" s="7">
        <v>24</v>
      </c>
      <c r="D30" s="7">
        <v>1</v>
      </c>
      <c r="E30" s="56">
        <v>2</v>
      </c>
      <c r="F30" s="141" t="s">
        <v>76</v>
      </c>
    </row>
    <row r="31" spans="1:11" s="4" customFormat="1" ht="24" customHeight="1">
      <c r="A31" s="29" t="s">
        <v>77</v>
      </c>
      <c r="B31" s="10" t="s">
        <v>63</v>
      </c>
      <c r="C31" s="11">
        <v>15</v>
      </c>
      <c r="D31" s="11">
        <v>1</v>
      </c>
      <c r="E31" s="56">
        <v>2</v>
      </c>
      <c r="F31" s="141" t="s">
        <v>78</v>
      </c>
    </row>
    <row r="32" spans="1:11" s="4" customFormat="1" ht="24" customHeight="1" thickBot="1">
      <c r="A32" s="32" t="s">
        <v>79</v>
      </c>
      <c r="B32" s="99" t="s">
        <v>131</v>
      </c>
      <c r="C32" s="16">
        <v>36</v>
      </c>
      <c r="D32" s="16">
        <v>2</v>
      </c>
      <c r="E32" s="61">
        <v>2</v>
      </c>
      <c r="F32" s="141" t="s">
        <v>81</v>
      </c>
    </row>
    <row r="33" spans="1:12" s="4" customFormat="1" ht="24" customHeight="1" thickBot="1">
      <c r="A33" s="117" t="s">
        <v>132</v>
      </c>
      <c r="B33" s="67"/>
      <c r="C33" s="67"/>
      <c r="D33" s="67"/>
      <c r="E33" s="153">
        <f>SUM(E34:E39)</f>
        <v>16</v>
      </c>
      <c r="F33" s="165" t="s">
        <v>133</v>
      </c>
    </row>
    <row r="34" spans="1:12" s="4" customFormat="1" ht="24" customHeight="1">
      <c r="A34" s="28" t="s">
        <v>86</v>
      </c>
      <c r="B34" s="8" t="s">
        <v>87</v>
      </c>
      <c r="C34" s="9">
        <v>36</v>
      </c>
      <c r="D34" s="9">
        <v>2</v>
      </c>
      <c r="E34" s="57">
        <v>4</v>
      </c>
      <c r="F34" s="144" t="s">
        <v>88</v>
      </c>
    </row>
    <row r="35" spans="1:12" s="4" customFormat="1" ht="24" customHeight="1">
      <c r="A35" s="147" t="s">
        <v>134</v>
      </c>
      <c r="B35" s="101" t="s">
        <v>48</v>
      </c>
      <c r="C35" s="63">
        <v>18</v>
      </c>
      <c r="D35" s="113">
        <v>1</v>
      </c>
      <c r="E35" s="110">
        <v>2</v>
      </c>
      <c r="F35" s="137" t="s">
        <v>135</v>
      </c>
    </row>
    <row r="36" spans="1:12" s="4" customFormat="1" ht="24" customHeight="1">
      <c r="A36" s="29" t="s">
        <v>91</v>
      </c>
      <c r="B36" s="10" t="s">
        <v>92</v>
      </c>
      <c r="C36" s="11">
        <v>18</v>
      </c>
      <c r="D36" s="11">
        <v>1</v>
      </c>
      <c r="E36" s="148">
        <v>2</v>
      </c>
      <c r="F36" s="141" t="s">
        <v>93</v>
      </c>
      <c r="L36" s="93"/>
    </row>
    <row r="37" spans="1:12" s="4" customFormat="1" ht="24" customHeight="1">
      <c r="A37" s="25" t="s">
        <v>94</v>
      </c>
      <c r="B37" s="100" t="s">
        <v>37</v>
      </c>
      <c r="C37" s="7">
        <v>24</v>
      </c>
      <c r="D37" s="7">
        <v>2</v>
      </c>
      <c r="E37" s="59">
        <v>4</v>
      </c>
      <c r="F37" s="141" t="s">
        <v>96</v>
      </c>
      <c r="L37" s="93"/>
    </row>
    <row r="38" spans="1:12" s="4" customFormat="1" ht="24" customHeight="1">
      <c r="A38" s="108" t="s">
        <v>136</v>
      </c>
      <c r="B38" s="107" t="s">
        <v>137</v>
      </c>
      <c r="C38" s="18">
        <v>12</v>
      </c>
      <c r="D38" s="18">
        <v>1</v>
      </c>
      <c r="E38" s="162">
        <v>2</v>
      </c>
      <c r="F38" s="141"/>
      <c r="L38" s="93"/>
    </row>
    <row r="39" spans="1:12" s="4" customFormat="1" ht="24" customHeight="1" thickBot="1">
      <c r="A39" s="41" t="s">
        <v>39</v>
      </c>
      <c r="B39" s="12" t="s">
        <v>138</v>
      </c>
      <c r="C39" s="13">
        <v>18</v>
      </c>
      <c r="D39" s="42">
        <v>1</v>
      </c>
      <c r="E39" s="161">
        <v>2</v>
      </c>
      <c r="F39" s="134" t="s">
        <v>41</v>
      </c>
    </row>
    <row r="40" spans="1:12" s="4" customFormat="1" ht="24" customHeight="1" thickBot="1">
      <c r="A40" s="117" t="s">
        <v>100</v>
      </c>
      <c r="B40" s="120"/>
      <c r="C40" s="120"/>
      <c r="D40" s="120"/>
      <c r="E40" s="122">
        <f>SUM(E41:E42)</f>
        <v>4</v>
      </c>
      <c r="F40" s="165" t="s">
        <v>139</v>
      </c>
    </row>
    <row r="41" spans="1:12" s="4" customFormat="1" ht="24" customHeight="1">
      <c r="A41" s="23" t="s">
        <v>101</v>
      </c>
      <c r="B41" s="68" t="s">
        <v>127</v>
      </c>
      <c r="C41" s="69">
        <v>24</v>
      </c>
      <c r="D41" s="70">
        <v>1</v>
      </c>
      <c r="E41" s="57">
        <v>2</v>
      </c>
      <c r="F41" s="144" t="s">
        <v>102</v>
      </c>
    </row>
    <row r="42" spans="1:12" s="4" customFormat="1" ht="24" customHeight="1">
      <c r="A42" s="29" t="s">
        <v>53</v>
      </c>
      <c r="B42" s="10" t="s">
        <v>54</v>
      </c>
      <c r="C42" s="11">
        <v>18</v>
      </c>
      <c r="D42" s="11">
        <v>1</v>
      </c>
      <c r="E42" s="55">
        <v>2</v>
      </c>
      <c r="F42" s="141" t="s">
        <v>103</v>
      </c>
    </row>
    <row r="43" spans="1:12" s="48" customFormat="1" ht="24" customHeight="1" thickBot="1">
      <c r="A43" s="151" t="s">
        <v>140</v>
      </c>
      <c r="B43" s="87"/>
      <c r="C43" s="88">
        <v>0</v>
      </c>
      <c r="D43" s="88">
        <v>0</v>
      </c>
      <c r="E43" s="89">
        <v>0</v>
      </c>
      <c r="F43" s="141"/>
      <c r="G43" s="4"/>
    </row>
    <row r="44" spans="1:12" s="5" customFormat="1" ht="24" customHeight="1" thickBot="1">
      <c r="A44" s="31"/>
      <c r="B44" s="17" t="s">
        <v>107</v>
      </c>
      <c r="C44" s="65">
        <f>SUM(C24:C42)</f>
        <v>294</v>
      </c>
      <c r="D44" s="92"/>
      <c r="E44" s="66">
        <f>SUM(E27+E33+E40)</f>
        <v>30</v>
      </c>
      <c r="F44" s="145"/>
      <c r="G44" s="4"/>
      <c r="H44" s="4"/>
      <c r="I44" s="4"/>
      <c r="J44" s="4"/>
      <c r="K44" s="4"/>
    </row>
    <row r="45" spans="1:12" s="5" customFormat="1" ht="24" customHeight="1" thickBot="1">
      <c r="A45" s="50"/>
      <c r="B45" s="90" t="s">
        <v>108</v>
      </c>
      <c r="C45" s="91">
        <f>SUM(C21+C44)</f>
        <v>597</v>
      </c>
      <c r="D45" s="86"/>
      <c r="E45" s="91">
        <v>60</v>
      </c>
      <c r="F45" s="146"/>
      <c r="G45" s="2"/>
      <c r="H45" s="4"/>
      <c r="I45" s="4"/>
      <c r="J45" s="4"/>
      <c r="K45" s="4"/>
    </row>
    <row r="46" spans="1:12" ht="39.950000000000003" customHeight="1">
      <c r="A46" s="19"/>
      <c r="B46" s="19"/>
      <c r="C46" s="20"/>
      <c r="D46" s="20"/>
      <c r="E46" s="33"/>
    </row>
    <row r="47" spans="1:12" ht="39.950000000000003" customHeight="1">
      <c r="A47" s="19"/>
      <c r="B47" s="19"/>
      <c r="C47" s="20"/>
      <c r="D47" s="20"/>
      <c r="E47" s="33"/>
    </row>
    <row r="48" spans="1:12" ht="39.950000000000003" customHeight="1">
      <c r="A48" s="19"/>
      <c r="B48" s="19"/>
      <c r="C48" s="20"/>
      <c r="D48" s="20"/>
      <c r="E48" s="33"/>
    </row>
    <row r="49" spans="1:5" ht="39.950000000000003" customHeight="1">
      <c r="A49" s="19"/>
      <c r="B49" s="19"/>
      <c r="C49" s="20"/>
      <c r="D49" s="20"/>
      <c r="E49" s="33"/>
    </row>
    <row r="50" spans="1:5" ht="39.950000000000003" customHeight="1">
      <c r="A50" s="19"/>
      <c r="B50" s="19"/>
      <c r="C50" s="20"/>
      <c r="D50" s="20"/>
      <c r="E50" s="33"/>
    </row>
    <row r="51" spans="1:5" ht="39.950000000000003" customHeight="1">
      <c r="A51" s="19"/>
      <c r="B51" s="19"/>
      <c r="C51" s="20"/>
      <c r="D51" s="20"/>
      <c r="E51" s="33"/>
    </row>
    <row r="52" spans="1:5" ht="39.950000000000003" customHeight="1">
      <c r="A52" s="19"/>
      <c r="B52" s="19"/>
      <c r="C52" s="20"/>
      <c r="D52" s="20"/>
      <c r="E52" s="33"/>
    </row>
    <row r="53" spans="1:5" ht="39.950000000000003" customHeight="1">
      <c r="A53" s="19"/>
      <c r="B53" s="19"/>
      <c r="C53" s="20"/>
      <c r="D53" s="20"/>
      <c r="E53" s="33"/>
    </row>
    <row r="54" spans="1:5" ht="39.950000000000003" customHeight="1">
      <c r="A54" s="19"/>
      <c r="B54" s="19"/>
      <c r="C54" s="20"/>
      <c r="D54" s="20"/>
      <c r="E54" s="33"/>
    </row>
    <row r="55" spans="1:5" ht="39.950000000000003" customHeight="1">
      <c r="A55" s="19"/>
      <c r="B55" s="19"/>
      <c r="C55" s="20"/>
      <c r="D55" s="20"/>
      <c r="E55" s="33"/>
    </row>
    <row r="56" spans="1:5" ht="39.950000000000003" customHeight="1">
      <c r="A56" s="19"/>
      <c r="B56" s="19"/>
      <c r="C56" s="20"/>
      <c r="D56" s="20"/>
      <c r="E56" s="33"/>
    </row>
    <row r="57" spans="1:5" ht="39.950000000000003" customHeight="1">
      <c r="A57" s="19"/>
      <c r="B57" s="19"/>
      <c r="C57" s="20"/>
      <c r="D57" s="20"/>
      <c r="E57" s="33"/>
    </row>
    <row r="58" spans="1:5" ht="39.950000000000003" customHeight="1">
      <c r="A58" s="19"/>
      <c r="B58" s="19"/>
      <c r="C58" s="20"/>
      <c r="D58" s="20"/>
      <c r="E58" s="33"/>
    </row>
    <row r="59" spans="1:5" ht="39.950000000000003" customHeight="1">
      <c r="A59" s="19"/>
      <c r="B59" s="19"/>
      <c r="C59" s="20"/>
      <c r="D59" s="20"/>
      <c r="E59" s="33"/>
    </row>
    <row r="60" spans="1:5" ht="39.950000000000003" customHeight="1">
      <c r="A60" s="19"/>
      <c r="B60" s="19"/>
      <c r="C60" s="20"/>
      <c r="D60" s="20"/>
      <c r="E60" s="33"/>
    </row>
    <row r="61" spans="1:5" ht="39.950000000000003" customHeight="1">
      <c r="A61" s="19"/>
      <c r="B61" s="19"/>
      <c r="C61" s="20"/>
      <c r="D61" s="20"/>
      <c r="E61" s="33"/>
    </row>
    <row r="62" spans="1:5" ht="26.25" customHeight="1">
      <c r="A62" s="19"/>
      <c r="B62" s="19"/>
      <c r="C62" s="20"/>
      <c r="D62" s="20"/>
      <c r="E62" s="33"/>
    </row>
    <row r="63" spans="1:5" ht="26.25" customHeight="1">
      <c r="A63" s="19"/>
      <c r="B63" s="19"/>
      <c r="C63" s="20"/>
      <c r="D63" s="20"/>
      <c r="E63" s="33"/>
    </row>
    <row r="64" spans="1:5" ht="26.25" customHeight="1">
      <c r="A64" s="19"/>
      <c r="B64" s="19"/>
      <c r="C64" s="20"/>
      <c r="D64" s="20"/>
      <c r="E64" s="33"/>
    </row>
    <row r="65" spans="1:5" ht="26.25" customHeight="1">
      <c r="A65" s="19"/>
      <c r="B65" s="19"/>
      <c r="C65" s="20"/>
      <c r="D65" s="20"/>
      <c r="E65" s="33"/>
    </row>
    <row r="66" spans="1:5" ht="26.25" customHeight="1">
      <c r="A66" s="19"/>
      <c r="B66" s="19"/>
      <c r="C66" s="20"/>
      <c r="D66" s="20"/>
      <c r="E66" s="33"/>
    </row>
    <row r="67" spans="1:5" ht="26.25" customHeight="1">
      <c r="A67" s="19"/>
      <c r="B67" s="19"/>
      <c r="C67" s="20"/>
      <c r="D67" s="20"/>
      <c r="E67" s="33"/>
    </row>
    <row r="68" spans="1:5" ht="26.25" customHeight="1">
      <c r="A68" s="19"/>
      <c r="B68" s="19"/>
      <c r="C68" s="20"/>
      <c r="D68" s="20"/>
      <c r="E68" s="33"/>
    </row>
    <row r="69" spans="1:5" ht="26.25" customHeight="1">
      <c r="A69" s="19"/>
      <c r="B69" s="19"/>
      <c r="C69" s="20"/>
      <c r="D69" s="20"/>
      <c r="E69" s="33"/>
    </row>
    <row r="70" spans="1:5" ht="26.25" customHeight="1">
      <c r="A70" s="19"/>
      <c r="B70" s="19"/>
      <c r="C70" s="20"/>
      <c r="D70" s="20"/>
      <c r="E70" s="33"/>
    </row>
    <row r="71" spans="1:5" ht="26.25" customHeight="1">
      <c r="A71" s="19"/>
      <c r="B71" s="19"/>
      <c r="C71" s="20"/>
      <c r="D71" s="20"/>
      <c r="E71" s="33"/>
    </row>
    <row r="72" spans="1:5" ht="26.25" customHeight="1">
      <c r="A72" s="19"/>
      <c r="B72" s="19"/>
      <c r="C72" s="20"/>
      <c r="D72" s="20"/>
      <c r="E72" s="33"/>
    </row>
    <row r="73" spans="1:5" ht="26.25" customHeight="1">
      <c r="A73" s="19"/>
      <c r="B73" s="19"/>
      <c r="C73" s="20"/>
      <c r="D73" s="20"/>
      <c r="E73" s="33"/>
    </row>
    <row r="74" spans="1:5" ht="26.25" customHeight="1">
      <c r="A74" s="19"/>
      <c r="B74" s="19"/>
      <c r="C74" s="20"/>
      <c r="D74" s="20"/>
      <c r="E74" s="33"/>
    </row>
    <row r="75" spans="1:5" ht="26.25" customHeight="1">
      <c r="A75" s="19"/>
      <c r="B75" s="19"/>
      <c r="C75" s="20"/>
      <c r="D75" s="20"/>
      <c r="E75" s="33"/>
    </row>
    <row r="76" spans="1:5" ht="26.25" customHeight="1">
      <c r="A76" s="19"/>
      <c r="B76" s="19"/>
      <c r="C76" s="20"/>
      <c r="D76" s="20"/>
      <c r="E76" s="33"/>
    </row>
    <row r="77" spans="1:5" ht="26.25" customHeight="1">
      <c r="A77" s="19"/>
      <c r="B77" s="19"/>
      <c r="C77" s="20"/>
      <c r="D77" s="20"/>
      <c r="E77" s="33"/>
    </row>
    <row r="78" spans="1:5" ht="26.25" customHeight="1">
      <c r="A78" s="19"/>
      <c r="B78" s="19"/>
      <c r="C78" s="20"/>
      <c r="D78" s="20"/>
      <c r="E78" s="33"/>
    </row>
    <row r="79" spans="1:5" ht="26.25" customHeight="1">
      <c r="A79" s="19"/>
      <c r="B79" s="19"/>
      <c r="C79" s="20"/>
      <c r="D79" s="20"/>
      <c r="E79" s="33"/>
    </row>
    <row r="80" spans="1:5" ht="26.25" customHeight="1">
      <c r="A80" s="19"/>
      <c r="B80" s="19"/>
      <c r="C80" s="20"/>
      <c r="D80" s="20"/>
      <c r="E80" s="33"/>
    </row>
    <row r="81" spans="1:5" ht="26.25" customHeight="1">
      <c r="A81" s="19"/>
      <c r="B81" s="19"/>
      <c r="C81" s="20"/>
      <c r="D81" s="20"/>
      <c r="E81" s="33"/>
    </row>
    <row r="82" spans="1:5" ht="26.25" customHeight="1">
      <c r="A82" s="19"/>
      <c r="B82" s="19"/>
      <c r="C82" s="20"/>
      <c r="D82" s="20"/>
      <c r="E82" s="33"/>
    </row>
    <row r="83" spans="1:5" ht="26.25" customHeight="1">
      <c r="A83" s="19"/>
      <c r="B83" s="19"/>
      <c r="C83" s="20"/>
      <c r="D83" s="20"/>
      <c r="E83" s="33"/>
    </row>
    <row r="84" spans="1:5" ht="26.25" customHeight="1">
      <c r="A84" s="19"/>
      <c r="B84" s="19"/>
      <c r="C84" s="20"/>
      <c r="D84" s="20"/>
      <c r="E84" s="33"/>
    </row>
    <row r="85" spans="1:5" ht="26.25" customHeight="1">
      <c r="A85" s="19"/>
      <c r="B85" s="19"/>
      <c r="C85" s="20"/>
      <c r="D85" s="20"/>
      <c r="E85" s="33"/>
    </row>
    <row r="86" spans="1:5" ht="26.25" customHeight="1">
      <c r="A86" s="19"/>
      <c r="B86" s="19"/>
      <c r="C86" s="20"/>
      <c r="D86" s="20"/>
      <c r="E86" s="33"/>
    </row>
    <row r="87" spans="1:5" ht="26.25" customHeight="1">
      <c r="A87" s="19"/>
      <c r="B87" s="19"/>
      <c r="C87" s="20"/>
      <c r="D87" s="20"/>
      <c r="E87" s="33"/>
    </row>
    <row r="88" spans="1:5" ht="26.25" customHeight="1">
      <c r="A88" s="19"/>
      <c r="B88" s="19"/>
      <c r="C88" s="20"/>
      <c r="D88" s="20"/>
      <c r="E88" s="33"/>
    </row>
    <row r="89" spans="1:5" ht="26.25" customHeight="1">
      <c r="A89" s="19"/>
      <c r="B89" s="19"/>
      <c r="C89" s="20"/>
      <c r="D89" s="20"/>
      <c r="E89" s="33"/>
    </row>
    <row r="90" spans="1:5" ht="26.25" customHeight="1">
      <c r="A90" s="19"/>
      <c r="B90" s="19"/>
      <c r="C90" s="20"/>
      <c r="D90" s="20"/>
      <c r="E90" s="33"/>
    </row>
    <row r="91" spans="1:5" ht="26.25" customHeight="1">
      <c r="A91" s="19"/>
      <c r="B91" s="19"/>
      <c r="C91" s="20"/>
      <c r="D91" s="20"/>
      <c r="E91" s="33"/>
    </row>
    <row r="92" spans="1:5" ht="26.25" customHeight="1">
      <c r="A92" s="19"/>
      <c r="B92" s="19"/>
      <c r="C92" s="20"/>
      <c r="D92" s="20"/>
      <c r="E92" s="33"/>
    </row>
    <row r="93" spans="1:5" ht="26.25" customHeight="1">
      <c r="A93" s="19"/>
      <c r="B93" s="19"/>
      <c r="C93" s="20"/>
      <c r="D93" s="20"/>
      <c r="E93" s="33"/>
    </row>
    <row r="94" spans="1:5" ht="26.25" customHeight="1">
      <c r="A94" s="19"/>
      <c r="B94" s="19"/>
      <c r="C94" s="20"/>
      <c r="D94" s="20"/>
      <c r="E94" s="33"/>
    </row>
    <row r="95" spans="1:5" ht="26.25" customHeight="1">
      <c r="A95" s="19"/>
      <c r="B95" s="19"/>
      <c r="C95" s="20"/>
      <c r="D95" s="20"/>
      <c r="E95" s="33"/>
    </row>
    <row r="96" spans="1:5" ht="26.25" customHeight="1">
      <c r="A96" s="19"/>
      <c r="B96" s="19"/>
      <c r="C96" s="20"/>
      <c r="D96" s="20"/>
      <c r="E96" s="33"/>
    </row>
    <row r="97" spans="1:5" ht="26.25" customHeight="1">
      <c r="A97" s="19"/>
      <c r="B97" s="19"/>
      <c r="C97" s="20"/>
      <c r="D97" s="20"/>
      <c r="E97" s="33"/>
    </row>
    <row r="98" spans="1:5" ht="26.25" customHeight="1">
      <c r="A98" s="19"/>
      <c r="B98" s="19"/>
      <c r="C98" s="20"/>
      <c r="D98" s="20"/>
      <c r="E98" s="33"/>
    </row>
    <row r="99" spans="1:5" ht="26.25" customHeight="1">
      <c r="A99" s="19"/>
      <c r="B99" s="19"/>
      <c r="C99" s="20"/>
      <c r="D99" s="20"/>
      <c r="E99" s="33"/>
    </row>
    <row r="100" spans="1:5" ht="26.25" customHeight="1">
      <c r="A100" s="19"/>
      <c r="B100" s="19"/>
      <c r="C100" s="20"/>
      <c r="D100" s="20"/>
      <c r="E100" s="33"/>
    </row>
    <row r="101" spans="1:5" ht="26.25" customHeight="1">
      <c r="A101" s="19"/>
      <c r="B101" s="19"/>
      <c r="C101" s="20"/>
      <c r="D101" s="20"/>
      <c r="E101" s="33"/>
    </row>
    <row r="102" spans="1:5" ht="26.25" customHeight="1">
      <c r="A102" s="19"/>
      <c r="B102" s="19"/>
      <c r="C102" s="20"/>
      <c r="D102" s="20"/>
      <c r="E102" s="33"/>
    </row>
    <row r="103" spans="1:5" ht="26.25" customHeight="1">
      <c r="A103" s="19"/>
      <c r="B103" s="19"/>
      <c r="C103" s="20"/>
      <c r="D103" s="20"/>
      <c r="E103" s="33"/>
    </row>
  </sheetData>
  <mergeCells count="2">
    <mergeCell ref="D4:D5"/>
    <mergeCell ref="E4:E5"/>
  </mergeCells>
  <pageMargins left="0.25" right="0.25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CB8E3A3-D0F3-442F-9A20-CE77C655F08D}"/>
</file>

<file path=customXml/itemProps2.xml><?xml version="1.0" encoding="utf-8"?>
<ds:datastoreItem xmlns:ds="http://schemas.openxmlformats.org/officeDocument/2006/customXml" ds:itemID="{B70260E7-B31E-458D-9ABA-CD70EE0FE3C9}"/>
</file>

<file path=customXml/itemProps3.xml><?xml version="1.0" encoding="utf-8"?>
<ds:datastoreItem xmlns:ds="http://schemas.openxmlformats.org/officeDocument/2006/customXml" ds:itemID="{017A79B0-CE46-459C-8F89-012819F33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Corinne</dc:creator>
  <cp:keywords/>
  <dc:description/>
  <cp:lastModifiedBy>Juliette MACE</cp:lastModifiedBy>
  <cp:revision/>
  <dcterms:created xsi:type="dcterms:W3CDTF">2012-09-14T08:58:02Z</dcterms:created>
  <dcterms:modified xsi:type="dcterms:W3CDTF">2022-09-15T14:59:44Z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MediaServiceImageTags">
    <vt:lpwstr/>
  </property>
  <property fmtid="{D5CDD505-2E9C-101B-9397-08002B2CF9AE}" pid="4" name="Order">
    <vt:r8>3137900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